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 yWindow="-12" windowWidth="9600" windowHeight="9120"/>
  </bookViews>
  <sheets>
    <sheet name="Instructions" sheetId="6" r:id="rId1"/>
    <sheet name="Summary Table " sheetId="8" r:id="rId2"/>
    <sheet name="Detail Table" sheetId="7" r:id="rId3"/>
    <sheet name="Carry Forward Savings Worksheet" sheetId="12" r:id="rId4"/>
    <sheet name="Savings Calculations" sheetId="4" r:id="rId5"/>
    <sheet name="Measure Life Reference" sheetId="9" r:id="rId6"/>
  </sheets>
  <definedNames>
    <definedName name="_xlnm.Print_Area" localSheetId="2">'Detail Table'!$B$1:$M$14</definedName>
    <definedName name="_xlnm.Print_Area" localSheetId="0">Instructions!$A$1:$Q$100</definedName>
    <definedName name="_xlnm.Print_Area" localSheetId="5">'Measure Life Reference'!$A$1:$L$75</definedName>
    <definedName name="_xlnm.Print_Area" localSheetId="4">'Savings Calculations'!$A$1:$N$60</definedName>
    <definedName name="_xlnm.Print_Area" localSheetId="1">'Summary Table '!$B$1:$N$38</definedName>
  </definedNames>
  <calcPr calcId="145621"/>
</workbook>
</file>

<file path=xl/calcChain.xml><?xml version="1.0" encoding="utf-8"?>
<calcChain xmlns="http://schemas.openxmlformats.org/spreadsheetml/2006/main">
  <c r="J32" i="4" l="1"/>
  <c r="J2" i="4"/>
  <c r="M1" i="7" l="1"/>
  <c r="J31" i="4"/>
  <c r="G16" i="8"/>
  <c r="I16" i="8"/>
  <c r="G14" i="8"/>
  <c r="I14" i="8"/>
  <c r="G15" i="8"/>
  <c r="I15" i="8"/>
  <c r="L7" i="12"/>
  <c r="E17" i="8"/>
  <c r="G10" i="8"/>
  <c r="L12" i="12"/>
  <c r="J1" i="4"/>
  <c r="D1" i="7"/>
  <c r="A3" i="7"/>
  <c r="A5" i="7"/>
  <c r="A6" i="7"/>
  <c r="A7" i="7"/>
  <c r="A8" i="7"/>
  <c r="A9" i="7"/>
  <c r="A10" i="7"/>
  <c r="A11" i="7"/>
  <c r="A12" i="7"/>
  <c r="A13" i="7"/>
  <c r="A14" i="7"/>
  <c r="F9" i="7"/>
  <c r="G9" i="7"/>
  <c r="H9" i="7"/>
  <c r="I9" i="7"/>
  <c r="M9" i="7"/>
  <c r="M11" i="7"/>
  <c r="I10" i="8"/>
  <c r="I17" i="8"/>
</calcChain>
</file>

<file path=xl/sharedStrings.xml><?xml version="1.0" encoding="utf-8"?>
<sst xmlns="http://schemas.openxmlformats.org/spreadsheetml/2006/main" count="400" uniqueCount="359">
  <si>
    <t>Authorized Name (print):</t>
  </si>
  <si>
    <t>Title:</t>
  </si>
  <si>
    <t>Date:</t>
  </si>
  <si>
    <r>
      <t xml:space="preserve">    e-mail</t>
    </r>
    <r>
      <rPr>
        <sz val="11"/>
        <rFont val="Times New Roman"/>
        <family val="1"/>
      </rPr>
      <t>:</t>
    </r>
  </si>
  <si>
    <t>Customer:</t>
  </si>
  <si>
    <t>e-mail:</t>
  </si>
  <si>
    <t xml:space="preserve">fax: </t>
  </si>
  <si>
    <t>Additional Customer Contact (optional):</t>
  </si>
  <si>
    <t>Name:</t>
  </si>
  <si>
    <t>fax:</t>
  </si>
  <si>
    <t xml:space="preserve">     Fax number:</t>
  </si>
  <si>
    <t>Legal Name of business:</t>
  </si>
  <si>
    <t>Mailing Address of Signatory:</t>
  </si>
  <si>
    <t>Business phone number:</t>
  </si>
  <si>
    <t>Please work with your provider as soon as possible as often it takes several interactions to correct the deficiency.</t>
  </si>
  <si>
    <t>Phone:</t>
  </si>
  <si>
    <t xml:space="preserve">Customer Name: </t>
  </si>
  <si>
    <t>Dates to remember:</t>
  </si>
  <si>
    <t>Step 1</t>
  </si>
  <si>
    <t>Customer Name:</t>
  </si>
  <si>
    <r>
      <t xml:space="preserve">2006 Site Annual Metered Electric Usage (MWh)         </t>
    </r>
    <r>
      <rPr>
        <b/>
        <sz val="9"/>
        <rFont val="Times New Roman"/>
        <family val="1"/>
      </rPr>
      <t xml:space="preserve">(d1)  </t>
    </r>
    <r>
      <rPr>
        <sz val="9"/>
        <rFont val="Times New Roman"/>
        <family val="1"/>
      </rPr>
      <t xml:space="preserve">           </t>
    </r>
  </si>
  <si>
    <r>
      <t xml:space="preserve">2007 Site Annual Metered Electric Usage (MWh)            </t>
    </r>
    <r>
      <rPr>
        <b/>
        <sz val="9"/>
        <rFont val="Times New Roman"/>
        <family val="1"/>
      </rPr>
      <t xml:space="preserve">(d2) </t>
    </r>
    <r>
      <rPr>
        <sz val="9"/>
        <rFont val="Times New Roman"/>
        <family val="1"/>
      </rPr>
      <t xml:space="preserve">    </t>
    </r>
  </si>
  <si>
    <r>
      <t xml:space="preserve">2008 Site Annual Metered Electric Usage (MWh)       </t>
    </r>
    <r>
      <rPr>
        <b/>
        <sz val="9"/>
        <rFont val="Times New Roman"/>
        <family val="1"/>
      </rPr>
      <t>(d3)</t>
    </r>
  </si>
  <si>
    <r>
      <t xml:space="preserve">Business Activity Adjustments (MWh) Optional (see "Activity Adjustment" Tab)                   </t>
    </r>
    <r>
      <rPr>
        <b/>
        <sz val="9"/>
        <rFont val="Times New Roman"/>
        <family val="1"/>
      </rPr>
      <t>(f)</t>
    </r>
  </si>
  <si>
    <t>Description of the Energy Savings Measure</t>
  </si>
  <si>
    <t>Estimated Life of the Energy Savings Measure (Years)</t>
  </si>
  <si>
    <t>ID</t>
  </si>
  <si>
    <t>Project Description:</t>
  </si>
  <si>
    <t>Key Assumptions:</t>
  </si>
  <si>
    <t>Calculation:</t>
  </si>
  <si>
    <t>Project Savings Calculations</t>
  </si>
  <si>
    <r>
      <t xml:space="preserve">  - </t>
    </r>
    <r>
      <rPr>
        <u/>
        <sz val="11"/>
        <rFont val="Times New Roman"/>
        <family val="1"/>
      </rPr>
      <t>To copy/move calculation sheet from other workbook.</t>
    </r>
    <r>
      <rPr>
        <sz val="11"/>
        <rFont val="Times New Roman"/>
        <family val="1"/>
      </rPr>
      <t xml:space="preserve"> </t>
    </r>
  </si>
  <si>
    <t xml:space="preserve">     1) Make sure you are in workbook with the worksheet you want to move or copy. </t>
  </si>
  <si>
    <t xml:space="preserve">     2) Right-click on tab of worksheet you want to move or copy.</t>
  </si>
  <si>
    <t xml:space="preserve">     3) In the menu that pops up, select "Move or copy..."  </t>
  </si>
  <si>
    <t xml:space="preserve">     6) In the same pop-up window, if you would like to maintain a copy of this worksheet in the existing file, check the "Copy" box. </t>
  </si>
  <si>
    <t xml:space="preserve">     7) Hit "OK"  </t>
  </si>
  <si>
    <t xml:space="preserve">     4) In the pop-up window, under "To Book:" use the pull down menu and select the name of the workbook you want to move the worksheet to. </t>
  </si>
  <si>
    <t xml:space="preserve">     5) In the same pop-up window, under "Before Sheet:" use the pull down menu and select "Custom Calculations"</t>
  </si>
  <si>
    <t xml:space="preserve">  - First insert a row in the middle of the table then copy and paste an entire row from the row just above that location to obtain the correct formatting.</t>
  </si>
  <si>
    <t xml:space="preserve">     Note: if you didn't get the tab in the right spot, click and hold the cursor over the tab you want to move and move left or right to the spot desired </t>
  </si>
  <si>
    <t xml:space="preserve">              (location is indicated by little black arrow that appears). </t>
  </si>
  <si>
    <t>Energy Conservation measure/Equipment Median Service Life (years)</t>
  </si>
  <si>
    <t>Measure</t>
  </si>
  <si>
    <t>ASHRAE Value</t>
  </si>
  <si>
    <t xml:space="preserve">Building Envelope </t>
  </si>
  <si>
    <t xml:space="preserve">Air curtain 10 </t>
  </si>
  <si>
    <t xml:space="preserve">Blanket insulation 24 </t>
  </si>
  <si>
    <t xml:space="preserve">Molded insulation 20 </t>
  </si>
  <si>
    <t xml:space="preserve">Solar shade film  7 </t>
  </si>
  <si>
    <t>Air Conditioners</t>
  </si>
  <si>
    <t xml:space="preserve">Tinted and reflective coating 14 </t>
  </si>
  <si>
    <t xml:space="preserve"> Domestic Hot Water</t>
  </si>
  <si>
    <t>Air Terminals</t>
  </si>
  <si>
    <t>Condensers</t>
  </si>
  <si>
    <t>Coils</t>
  </si>
  <si>
    <t>Controls</t>
  </si>
  <si>
    <t xml:space="preserve">Turbines and Boilers Hot Water </t>
  </si>
  <si>
    <t xml:space="preserve">Turbines and Boilers Steam </t>
  </si>
  <si>
    <t>Cooling Towers</t>
  </si>
  <si>
    <t>Fans</t>
  </si>
  <si>
    <t>Furnaces</t>
  </si>
  <si>
    <t>Heat Exchangers</t>
  </si>
  <si>
    <t>Heat Pumps</t>
  </si>
  <si>
    <t>Valve Actuators</t>
  </si>
  <si>
    <t>Hydraulic 15</t>
  </si>
  <si>
    <t>Pneumatic 20</t>
  </si>
  <si>
    <t>Pumps</t>
  </si>
  <si>
    <t>Thermal Energy Storage Systems</t>
  </si>
  <si>
    <t>Heat Recovery</t>
  </si>
  <si>
    <t>Package Chillers</t>
  </si>
  <si>
    <t>Radiant Heaters</t>
  </si>
  <si>
    <t xml:space="preserve">Compressors and Engines </t>
  </si>
  <si>
    <t>Unit Heaters</t>
  </si>
  <si>
    <t>Motors and Drives</t>
  </si>
  <si>
    <t>Lighting Peripherals</t>
  </si>
  <si>
    <t>Refrigeration</t>
  </si>
  <si>
    <t>Roofing</t>
  </si>
  <si>
    <t xml:space="preserve">Electric Transformers </t>
  </si>
  <si>
    <t>Heat-pump water heater</t>
  </si>
  <si>
    <t>Point-of-use water heater</t>
  </si>
  <si>
    <t>Solar water heater</t>
  </si>
  <si>
    <t>Air Washers</t>
  </si>
  <si>
    <r>
      <t xml:space="preserve"> </t>
    </r>
    <r>
      <rPr>
        <sz val="12"/>
        <color indexed="8"/>
        <rFont val="Calibri"/>
        <family val="2"/>
      </rPr>
      <t>Diffusers, grilles, and registers</t>
    </r>
  </si>
  <si>
    <r>
      <t xml:space="preserve"> </t>
    </r>
    <r>
      <rPr>
        <sz val="12"/>
        <color indexed="8"/>
        <rFont val="Calibri"/>
        <family val="2"/>
      </rPr>
      <t>Induction and fan-coil units</t>
    </r>
  </si>
  <si>
    <r>
      <t xml:space="preserve"> </t>
    </r>
    <r>
      <rPr>
        <sz val="12"/>
        <color indexed="8"/>
        <rFont val="Calibri"/>
        <family val="2"/>
      </rPr>
      <t>Low-leakage damper</t>
    </r>
  </si>
  <si>
    <r>
      <t xml:space="preserve"> </t>
    </r>
    <r>
      <rPr>
        <sz val="12"/>
        <color indexed="8"/>
        <rFont val="Calibri"/>
        <family val="2"/>
      </rPr>
      <t>V A V and double-duct boxes</t>
    </r>
  </si>
  <si>
    <r>
      <t xml:space="preserve"> </t>
    </r>
    <r>
      <rPr>
        <sz val="12"/>
        <color indexed="8"/>
        <rFont val="Calibri"/>
        <family val="2"/>
      </rPr>
      <t>Variable inlet vane dampers</t>
    </r>
  </si>
  <si>
    <r>
      <t xml:space="preserve"> </t>
    </r>
    <r>
      <rPr>
        <sz val="12"/>
        <color indexed="8"/>
        <rFont val="Calibri"/>
        <family val="2"/>
      </rPr>
      <t>Ductwork</t>
    </r>
  </si>
  <si>
    <r>
      <t xml:space="preserve"> </t>
    </r>
    <r>
      <rPr>
        <sz val="12"/>
        <color indexed="8"/>
        <rFont val="Calibri"/>
        <family val="2"/>
      </rPr>
      <t>Air side economizer</t>
    </r>
  </si>
  <si>
    <r>
      <t xml:space="preserve"> </t>
    </r>
    <r>
      <rPr>
        <sz val="12"/>
        <color indexed="8"/>
        <rFont val="Calibri"/>
        <family val="2"/>
      </rPr>
      <t>Dampers</t>
    </r>
  </si>
  <si>
    <t>DX, water, or steam</t>
  </si>
  <si>
    <t>Electric</t>
  </si>
  <si>
    <t>Burners</t>
  </si>
  <si>
    <t>Steel water-tube</t>
  </si>
  <si>
    <t>Steel fire-tube</t>
  </si>
  <si>
    <t xml:space="preserve">Electric </t>
  </si>
  <si>
    <t>Cast iron</t>
  </si>
  <si>
    <t>Paddle-type air destratification</t>
  </si>
  <si>
    <t xml:space="preserve"> Ventilating roof-mounted</t>
  </si>
  <si>
    <t>Propeller</t>
  </si>
  <si>
    <t>High-inlet/low-discharge-type air destratification</t>
  </si>
  <si>
    <t>Centrifugal</t>
  </si>
  <si>
    <t xml:space="preserve"> Axial</t>
  </si>
  <si>
    <t>Steam turbines</t>
  </si>
  <si>
    <t>Steam traps</t>
  </si>
  <si>
    <t>Unequal parallel refrigeration</t>
  </si>
  <si>
    <t>Refrigeration case cover</t>
  </si>
  <si>
    <t>Polyethylene strip curtain</t>
  </si>
  <si>
    <t>Hot gas bypass defrost</t>
  </si>
  <si>
    <t>Condenser floating head pressure control</t>
  </si>
  <si>
    <t>Automatic cleaning system for condenser tubes</t>
  </si>
  <si>
    <t>Time clocks</t>
  </si>
  <si>
    <t>Pmeumatic controls</t>
  </si>
  <si>
    <t>Electronic controls</t>
  </si>
  <si>
    <t>Electric controls</t>
  </si>
  <si>
    <t>Deadband thermostat</t>
  </si>
  <si>
    <t>Computer-logic EMS</t>
  </si>
  <si>
    <t>Evaporative</t>
  </si>
  <si>
    <t>Air-cooled</t>
  </si>
  <si>
    <r>
      <t xml:space="preserve"> W</t>
    </r>
    <r>
      <rPr>
        <sz val="12"/>
        <color indexed="8"/>
        <rFont val="Calibri"/>
        <family val="2"/>
      </rPr>
      <t>indow unit</t>
    </r>
  </si>
  <si>
    <r>
      <t xml:space="preserve"> </t>
    </r>
    <r>
      <rPr>
        <sz val="12"/>
        <color indexed="8"/>
        <rFont val="Calibri"/>
        <family val="2"/>
      </rPr>
      <t>Water-cooled package</t>
    </r>
  </si>
  <si>
    <r>
      <t xml:space="preserve"> </t>
    </r>
    <r>
      <rPr>
        <sz val="12"/>
        <color indexed="8"/>
        <rFont val="Calibri"/>
        <family val="2"/>
      </rPr>
      <t>Roof-top single-zone</t>
    </r>
  </si>
  <si>
    <r>
      <t xml:space="preserve"> </t>
    </r>
    <r>
      <rPr>
        <sz val="12"/>
        <color indexed="8"/>
        <rFont val="Calibri"/>
        <family val="2"/>
      </rPr>
      <t>Roof-top multizone</t>
    </r>
  </si>
  <si>
    <r>
      <t xml:space="preserve"> </t>
    </r>
    <r>
      <rPr>
        <sz val="12"/>
        <color indexed="8"/>
        <rFont val="Calibri"/>
        <family val="2"/>
      </rPr>
      <t>Commercial through-the-wall</t>
    </r>
  </si>
  <si>
    <r>
      <t xml:space="preserve"> </t>
    </r>
    <r>
      <rPr>
        <sz val="12"/>
        <color indexed="8"/>
        <rFont val="Calibri"/>
        <family val="2"/>
      </rPr>
      <t>Residential single or split pkg</t>
    </r>
  </si>
  <si>
    <t>LED</t>
  </si>
  <si>
    <t>Induction</t>
  </si>
  <si>
    <t>Ceramic Metal Halide</t>
  </si>
  <si>
    <t>Pulse-Start Metal Halide</t>
  </si>
  <si>
    <t>Metal Halide</t>
  </si>
  <si>
    <t>High Pressure Sodium</t>
  </si>
  <si>
    <t>Standard Flourescent-4'</t>
  </si>
  <si>
    <t>Standard Fluorescent-8'</t>
  </si>
  <si>
    <t>Compact Fluorescent</t>
  </si>
  <si>
    <t>Incandescent</t>
  </si>
  <si>
    <t>Commercial air-to-air</t>
  </si>
  <si>
    <t>Commercial water-to-air</t>
  </si>
  <si>
    <t>Residential air-to-air</t>
  </si>
  <si>
    <t>shell and tube</t>
  </si>
  <si>
    <t>gas - or oil-fired</t>
  </si>
  <si>
    <t>Water</t>
  </si>
  <si>
    <t>Ice</t>
  </si>
  <si>
    <t>Sump and well</t>
  </si>
  <si>
    <t>Pipe mounted</t>
  </si>
  <si>
    <t>Condensate</t>
  </si>
  <si>
    <t>Base mounted</t>
  </si>
  <si>
    <t>Self contained</t>
  </si>
  <si>
    <t>Makeup air unit for exhaust hood</t>
  </si>
  <si>
    <t>Rotary-type wheel heat recovery system</t>
  </si>
  <si>
    <t>Plate-typelheat-pipe recovery system</t>
  </si>
  <si>
    <t>Scroll or screw</t>
  </si>
  <si>
    <t>Reciprocating</t>
  </si>
  <si>
    <t>Absorption</t>
  </si>
  <si>
    <t xml:space="preserve"> Variable-speed drive-solid state</t>
  </si>
  <si>
    <t xml:space="preserve"> Variable-speed drive-belt type</t>
  </si>
  <si>
    <t xml:space="preserve"> Variable-speed DC motor</t>
  </si>
  <si>
    <t xml:space="preserve"> Standard electric motor</t>
  </si>
  <si>
    <t xml:space="preserve"> Motor starters</t>
  </si>
  <si>
    <t xml:space="preserve"> Hot water or steam</t>
  </si>
  <si>
    <t>Electric or gas</t>
  </si>
  <si>
    <t xml:space="preserve"> Engines</t>
  </si>
  <si>
    <t xml:space="preserve"> Compressors</t>
  </si>
  <si>
    <t>Hot water or steam</t>
  </si>
  <si>
    <t>Polyisobutylene</t>
  </si>
  <si>
    <t>EP-TPO</t>
  </si>
  <si>
    <t>CSPE-CPE</t>
  </si>
  <si>
    <t>PVC</t>
  </si>
  <si>
    <t>EPDM</t>
  </si>
  <si>
    <t>Aspalt Organic BUR</t>
  </si>
  <si>
    <t>SBS Modified Asphalt</t>
  </si>
  <si>
    <t>Asphalt Glass BUR</t>
  </si>
  <si>
    <t>Asphalt Organic Shingles</t>
  </si>
  <si>
    <t>Asphalt Glass Shingles</t>
  </si>
  <si>
    <t>Coal-tar Glass BUR</t>
  </si>
  <si>
    <t>Coal-tar Organic BUR</t>
  </si>
  <si>
    <t>Metal Panel</t>
  </si>
  <si>
    <t>Clay Tile</t>
  </si>
  <si>
    <t>Natural Slate</t>
  </si>
  <si>
    <t xml:space="preserve">Heat recovery from refrigeration Condensers </t>
  </si>
  <si>
    <t>ASHRAE Value (1995)</t>
  </si>
  <si>
    <t>MI Deemed Savings Value (2010)</t>
  </si>
  <si>
    <t>CPUC (2001)</t>
  </si>
  <si>
    <t>Cool Roof</t>
  </si>
  <si>
    <t>hrs</t>
  </si>
  <si>
    <t>yrs</t>
  </si>
  <si>
    <t>Lighting</t>
  </si>
  <si>
    <t>Ceramic or FRP</t>
  </si>
  <si>
    <t>Galvanized metal</t>
  </si>
  <si>
    <t>Var.-pitch cooling tower fan</t>
  </si>
  <si>
    <t>Wood</t>
  </si>
  <si>
    <t>Chiller strainer cycle economizer</t>
  </si>
  <si>
    <t>Water side economizer</t>
  </si>
  <si>
    <r>
      <t xml:space="preserve">Lighting fixture - fluorescent - HID - </t>
    </r>
    <r>
      <rPr>
        <i/>
        <sz val="11"/>
        <color indexed="8"/>
        <rFont val="Calibri"/>
        <family val="2"/>
      </rPr>
      <t>ETC</t>
    </r>
  </si>
  <si>
    <t>Dimming systems</t>
  </si>
  <si>
    <t>Ballast - all types</t>
  </si>
  <si>
    <t>Motion sensor</t>
  </si>
  <si>
    <t>On-off switching</t>
  </si>
  <si>
    <t>LED Exit</t>
  </si>
  <si>
    <t>Delamping</t>
  </si>
  <si>
    <t>T8 Fixture</t>
  </si>
  <si>
    <t>Halogen Lamp</t>
  </si>
  <si>
    <t>Photocell</t>
  </si>
  <si>
    <t>Timer Controls</t>
  </si>
  <si>
    <t>T5 Fixture</t>
  </si>
  <si>
    <t>Induction Fixture</t>
  </si>
  <si>
    <t>Lighting Controls</t>
  </si>
  <si>
    <t>Daylighting Controls</t>
  </si>
  <si>
    <t>Lighting Power Density</t>
  </si>
  <si>
    <t xml:space="preserve">Auto Closer for Cooler/Freezer </t>
  </si>
  <si>
    <t xml:space="preserve">Door Gaskets </t>
  </si>
  <si>
    <t xml:space="preserve">Heatless Door </t>
  </si>
  <si>
    <t xml:space="preserve">Humidistat Control for Anti-Sweat Heater </t>
  </si>
  <si>
    <t xml:space="preserve">Insulation on Refrigeration Suction Line </t>
  </si>
  <si>
    <t xml:space="preserve">Night Covers for Display Cases </t>
  </si>
  <si>
    <t>HE Gas water heater</t>
  </si>
  <si>
    <t xml:space="preserve">PSC Evaporator Motor – Walk-in/Display </t>
  </si>
  <si>
    <t xml:space="preserve">Refrigeration Case Doors – Glass/Acrylic </t>
  </si>
  <si>
    <t xml:space="preserve">Refrigerator Case with Doors </t>
  </si>
  <si>
    <t xml:space="preserve">Refrigerator Condensate Evaporator – Elec/Non Elec </t>
  </si>
  <si>
    <t xml:space="preserve">Strip Curtains for Walk-Ins </t>
  </si>
  <si>
    <t xml:space="preserve">Ballast: Electronic, for display case </t>
  </si>
  <si>
    <t xml:space="preserve">Defrost </t>
  </si>
  <si>
    <t xml:space="preserve">FHP &amp; EFF Conditioner </t>
  </si>
  <si>
    <t xml:space="preserve">High-efficiency Liquid Suction Heat Exchangers </t>
  </si>
  <si>
    <t xml:space="preserve">Night Shields on Refrigerator and Freezer Cases </t>
  </si>
  <si>
    <t xml:space="preserve">Refrigerator: Evaporative Fan Controller </t>
  </si>
  <si>
    <t xml:space="preserve">Supermarket Systems </t>
  </si>
  <si>
    <t>Water Heater Controls</t>
  </si>
  <si>
    <t>Standard Hot Water Boiler</t>
  </si>
  <si>
    <t>Other</t>
  </si>
  <si>
    <t>Cooking Equipment</t>
  </si>
  <si>
    <t>Thermal Night Curtains</t>
  </si>
  <si>
    <t xml:space="preserve">Information </t>
  </si>
  <si>
    <t xml:space="preserve">High Efficiency Motors </t>
  </si>
  <si>
    <t xml:space="preserve">Variable Frequency Drives </t>
  </si>
  <si>
    <t xml:space="preserve">Process Overhaul </t>
  </si>
  <si>
    <t xml:space="preserve">Pump Test </t>
  </si>
  <si>
    <t xml:space="preserve">System Controls </t>
  </si>
  <si>
    <t xml:space="preserve">Plug Load Sensor </t>
  </si>
  <si>
    <t xml:space="preserve">High Efficiency Engine </t>
  </si>
  <si>
    <t xml:space="preserve">Kiln/Oven/Furnace </t>
  </si>
  <si>
    <t xml:space="preserve">Thermal Night Curtains </t>
  </si>
  <si>
    <t xml:space="preserve">Custom Measures – SPC </t>
  </si>
  <si>
    <t xml:space="preserve">Local Government Initiatives </t>
  </si>
  <si>
    <t xml:space="preserve">Extrusion Equipment </t>
  </si>
  <si>
    <t xml:space="preserve">Audits </t>
  </si>
  <si>
    <t>and responsibility for its implementation and administration attesting that the information provided is true and accurate to the best of their knowledge.</t>
  </si>
  <si>
    <t xml:space="preserve">   1. Provide the calculation for each measure using the forms provided, see "Savings Calculations" tab. Free format for each measure can include text, calculations and tables.  </t>
  </si>
  <si>
    <t>** Date of Project Implementation (became operable).</t>
  </si>
  <si>
    <t xml:space="preserve">B) Documentation may be done in three ways or in any combination: </t>
  </si>
  <si>
    <t>Completed By Provider:</t>
  </si>
  <si>
    <t>Actual Savings Exceeds Minimum Annual Savings       (Yes/No)</t>
  </si>
  <si>
    <t>Provide Reliable Estimates of Energy Savings For Each Measure:</t>
  </si>
  <si>
    <t>Describe Base Line Conditions (before):</t>
  </si>
  <si>
    <t xml:space="preserve">    - Rows may be added or deleted to include more or fewer calculations as covered by your plan. </t>
  </si>
  <si>
    <t xml:space="preserve">    - Verify cells calculate as intended. </t>
  </si>
  <si>
    <t xml:space="preserve">   2. Provide the calculations by inserting an additional worksheet according to instructions below. Please include company name, Ref number, and date. </t>
  </si>
  <si>
    <t xml:space="preserve">Rows may be added or deleted to include more or fewer projects as covered by your report. Verify cells calculate and total as intended when adding rows. </t>
  </si>
  <si>
    <t xml:space="preserve">   3. If option 1 or 2  above is not your preference, please provide the calculations as separately labeled attachments. Please include company name, Ref number, and date. </t>
  </si>
  <si>
    <t>2012</t>
  </si>
  <si>
    <t>*Signature:</t>
  </si>
  <si>
    <r>
      <t xml:space="preserve">C) Measure Life: </t>
    </r>
    <r>
      <rPr>
        <sz val="12"/>
        <rFont val="Times New Roman"/>
        <family val="1"/>
      </rPr>
      <t xml:space="preserve"> provide an estimate of useful life based in years. See examples in the "Measure Life Reference" tab.</t>
    </r>
  </si>
  <si>
    <t>* This signature is an affirmation that: I am responsible for the plan implementation, the information provided herein is true and correct to the best of my knowledge, and I acknowledge that the Commission may request additional information for validation purposes in accordance with MCL 460.1093.</t>
  </si>
  <si>
    <r>
      <t>Proof of Purchase (optional)</t>
    </r>
    <r>
      <rPr>
        <sz val="11"/>
        <rFont val="Times New Roman"/>
        <family val="1"/>
      </rPr>
      <t xml:space="preserve"> - Attach invoices with reference numbers.</t>
    </r>
  </si>
  <si>
    <t>If the Commission has reason to believe that the information provided is incomplete or inaccurate, the Commission may initiate a contested case proceeding in accordance with .</t>
  </si>
  <si>
    <t>E) Editing within the "Savings Calculation" tab</t>
  </si>
  <si>
    <r>
      <t xml:space="preserve">F) Adding a Worksheet: </t>
    </r>
    <r>
      <rPr>
        <sz val="11"/>
        <rFont val="Times New Roman"/>
        <family val="1"/>
      </rPr>
      <t>You may need to copy Excel worksheets from other documents. Below are instructions for doing this.</t>
    </r>
  </si>
  <si>
    <r>
      <t>G) Proof of Purchase (optional) -</t>
    </r>
    <r>
      <rPr>
        <sz val="12"/>
        <rFont val="Times New Roman"/>
        <family val="1"/>
      </rPr>
      <t xml:space="preserve"> Attach invoices or other documentation with attachment reference number and company name on top of each.</t>
    </r>
  </si>
  <si>
    <t xml:space="preserve">Excess Savings to be Carried Forward to 2013 = </t>
  </si>
  <si>
    <t xml:space="preserve">Excess Savings to be Carried Forward to 2014 = </t>
  </si>
  <si>
    <t xml:space="preserve">Excess Savings to be Carried Forward to 2015 = </t>
  </si>
  <si>
    <t>Total Excess =</t>
  </si>
  <si>
    <t xml:space="preserve">  Excess Savings to be Carried Forward to 2013 (Use Carry Forward Worksheet if savings will be carried forward past one additional year), see note 2</t>
  </si>
  <si>
    <t>(Complete this worksheet if you are carrying savings forward past one additional year)</t>
  </si>
  <si>
    <t xml:space="preserve">Excess Savings to be Carried Forward to 2016 = </t>
  </si>
  <si>
    <t>* 2012 Total of Excess Savings is identified on the Detail Table</t>
  </si>
  <si>
    <t>2012 Total of Excess Savings to be Carried Forward (Not more than 4 additional years from implementation)* =</t>
  </si>
  <si>
    <r>
      <t xml:space="preserve">Minimum Incremental Annual Savings </t>
    </r>
    <r>
      <rPr>
        <sz val="9"/>
        <rFont val="Times New Roman"/>
        <family val="1"/>
      </rPr>
      <t xml:space="preserve">to meet the EE Performance Standard (MCF)                                   </t>
    </r>
    <r>
      <rPr>
        <b/>
        <sz val="9"/>
        <rFont val="Times New Roman"/>
        <family val="1"/>
      </rPr>
      <t>(c)</t>
    </r>
    <r>
      <rPr>
        <sz val="9"/>
        <rFont val="Times New Roman"/>
        <family val="1"/>
      </rPr>
      <t xml:space="preserve"> = a*b</t>
    </r>
  </si>
  <si>
    <r>
      <t xml:space="preserve">Minimum EE Performance Standard (%)                    </t>
    </r>
    <r>
      <rPr>
        <b/>
        <sz val="9"/>
        <rFont val="Times New Roman"/>
        <family val="1"/>
      </rPr>
      <t xml:space="preserve">(a)  </t>
    </r>
    <r>
      <rPr>
        <sz val="9"/>
        <rFont val="Times New Roman"/>
        <family val="1"/>
      </rPr>
      <t xml:space="preserve">        </t>
    </r>
  </si>
  <si>
    <r>
      <t xml:space="preserve">2011 Natural Gas Usage          </t>
    </r>
    <r>
      <rPr>
        <sz val="9"/>
        <rFont val="Times New Roman"/>
        <family val="1"/>
      </rPr>
      <t xml:space="preserve">of all Opt-out accounts. Report the January through December Consumers billing months (MCF)                                   </t>
    </r>
    <r>
      <rPr>
        <b/>
        <sz val="9"/>
        <rFont val="Times New Roman"/>
        <family val="1"/>
      </rPr>
      <t>(b)</t>
    </r>
  </si>
  <si>
    <r>
      <t xml:space="preserve">2013 Minimum Incremental Annual Savings </t>
    </r>
    <r>
      <rPr>
        <sz val="9"/>
        <rFont val="Times New Roman"/>
        <family val="1"/>
      </rPr>
      <t xml:space="preserve">to meet the EE Performance Standard (MCF)                                   </t>
    </r>
    <r>
      <rPr>
        <b/>
        <sz val="9"/>
        <rFont val="Times New Roman"/>
        <family val="1"/>
      </rPr>
      <t>(e)</t>
    </r>
    <r>
      <rPr>
        <sz val="9"/>
        <rFont val="Times New Roman"/>
        <family val="1"/>
      </rPr>
      <t xml:space="preserve"> = a*d</t>
    </r>
  </si>
  <si>
    <t>Eligibile Account                    Greater than 100,000 MCF</t>
  </si>
  <si>
    <t xml:space="preserve">TOTAL </t>
  </si>
  <si>
    <t>(of eligible accounts)</t>
  </si>
  <si>
    <t>Report  Year</t>
  </si>
  <si>
    <t>2012 Energy Savings Report - Summary Table</t>
  </si>
  <si>
    <t>Consumer Energy Opt-outAccount Number</t>
  </si>
  <si>
    <t xml:space="preserve"> Excess Savings Carried Forward from a prior year's Carry Forward Savings Worksheet.  YEAR:____________</t>
  </si>
  <si>
    <r>
      <t xml:space="preserve">2012 Natural Gas Usage          </t>
    </r>
    <r>
      <rPr>
        <sz val="9"/>
        <rFont val="Times New Roman"/>
        <family val="1"/>
      </rPr>
      <t xml:space="preserve">of all Opt-out accounts. Total of the January through December Consumers billing months (MCF)                                   </t>
    </r>
    <r>
      <rPr>
        <b/>
        <sz val="9"/>
        <rFont val="Times New Roman"/>
        <family val="1"/>
      </rPr>
      <t>(d)</t>
    </r>
  </si>
  <si>
    <t>Provider Contact Information:</t>
  </si>
  <si>
    <t>1-877-607-0737</t>
  </si>
  <si>
    <t>ConsumersEnergyBusinessSolutions@kema.com</t>
  </si>
  <si>
    <t>Fax:</t>
  </si>
  <si>
    <t>1-877-607-0738</t>
  </si>
  <si>
    <t>Consumers Energy Buisness Solutions (refer to the gas opt out program)</t>
  </si>
  <si>
    <t>Name (print):</t>
  </si>
  <si>
    <t>Company:</t>
  </si>
  <si>
    <t>Energy Efficiency Support Services, (optional)</t>
  </si>
  <si>
    <t>Submit complete form by March 1, 2013</t>
  </si>
  <si>
    <t xml:space="preserve">  Total Savings 2012</t>
  </si>
  <si>
    <t xml:space="preserve">  Reported Savings 2012   (=Total - Excess)</t>
  </si>
  <si>
    <t xml:space="preserve"> - The report is due no later than March 1, 2013
 - Utility notification of deficiencies should be mailed by March 23, 2013
 - Final report, with deficiencies remedied should be submitted  by April 13, 2013
</t>
  </si>
  <si>
    <t>2012 Implemented Energy Savings Measures (Minimum Performance Standard 0.75%)</t>
  </si>
  <si>
    <t xml:space="preserve">Excess savings deferred to a future plan year must begin with the first successive year and shall be used in the shortest time period possible. Excess savings shall expire upon termination of the opt-out status. The customer shall report the distribution of excess savings in the first annual report to the provider following installation of the eligible measure. Once declared, the savings distribution shall not be revised. </t>
  </si>
  <si>
    <r>
      <rPr>
        <b/>
        <sz val="16"/>
        <rFont val="Calibri"/>
        <family val="2"/>
      </rPr>
      <t>2012 Excess Savings Carry Forward Worksheet</t>
    </r>
  </si>
  <si>
    <r>
      <t>2012 Reported Annual Energy Savings</t>
    </r>
    <r>
      <rPr>
        <sz val="9"/>
        <rFont val="Times New Roman"/>
        <family val="1"/>
      </rPr>
      <t xml:space="preserve"> in MCF.                      (value should be &gt; (c) ).            Fills from "Detail Table"</t>
    </r>
  </si>
  <si>
    <t>Reported Annual Energy Savings as Provided on the Attachment in MCF</t>
  </si>
  <si>
    <t>Large Gas Customer Opt-out Program Annual Energy Savings Report - 2012</t>
  </si>
  <si>
    <t>Instructions for Completing the Large Gas Opt-out Program Annual Energy Savings Report (2012)</t>
  </si>
  <si>
    <t>Step 2</t>
  </si>
  <si>
    <t>Complete "Summary Table" Tab. See your December 2011 or January 2012 Consumers Energy gas bill for 2011 gas usage. See your December 2012 or January 2013 bill for 2012 gas usage. Insert annual gas usage for the billing months of January through December of each year.</t>
  </si>
  <si>
    <t>When pasting from a prior report form, be sure to use 'Paste Values' rather than generic paste to assure values, and not formulas/formats are copied to the new spreadsheet.</t>
  </si>
  <si>
    <t xml:space="preserve">Gas savings must be attributable to usage from eligible accounts. Please do not include savings attributable to any non opt-out accounts. </t>
  </si>
  <si>
    <t>Step 4</t>
  </si>
  <si>
    <t>Step 5</t>
  </si>
  <si>
    <t>Step 3</t>
  </si>
  <si>
    <t xml:space="preserve">If excess savings are available to carry forward and will be carried forward past one additional year, please fill out the Carry Forward Worksheet. </t>
  </si>
  <si>
    <t>See step 4 and the filing requirements instructions at the bottom of this sheet.</t>
  </si>
  <si>
    <r>
      <t>Savings Evaluation</t>
    </r>
    <r>
      <rPr>
        <b/>
        <sz val="11"/>
        <rFont val="Times New Roman"/>
        <family val="1"/>
      </rPr>
      <t>:</t>
    </r>
    <r>
      <rPr>
        <sz val="11"/>
        <rFont val="Times New Roman"/>
        <family val="1"/>
      </rPr>
      <t xml:space="preserve">  The MPSC may request additional information from the provider or customer as necessary to validate savings as provided by MCL 460.1093(10).  </t>
    </r>
  </si>
  <si>
    <r>
      <t xml:space="preserve">Printing: </t>
    </r>
    <r>
      <rPr>
        <sz val="11"/>
        <rFont val="Times New Roman"/>
        <family val="1"/>
      </rPr>
      <t xml:space="preserve"> To coordinate page numbering, use the following print options:  &gt;File&gt;print&gt;entire work book</t>
    </r>
  </si>
  <si>
    <t>-</t>
  </si>
  <si>
    <t xml:space="preserve">Energy savings shall not include changes in business activity levels that are not attributable to energy efficiency, including such items as site closures, decreases in production, </t>
  </si>
  <si>
    <t>and decreases in hours of operation. Changes in gas usage because of the installation, operation or testing of pollution control equipment shall likewise not be attributed to energy optimization.</t>
  </si>
  <si>
    <t>Measures that require fuel switching or electric self-generation are not eligible.</t>
  </si>
  <si>
    <r>
      <t>Examples of Ineligible Energy Savings Measures</t>
    </r>
    <r>
      <rPr>
        <b/>
        <sz val="11"/>
        <rFont val="Times New Roman"/>
        <family val="1"/>
      </rPr>
      <t>:</t>
    </r>
    <r>
      <rPr>
        <sz val="11"/>
        <rFont val="Times New Roman"/>
        <family val="1"/>
      </rPr>
      <t xml:space="preserve">  </t>
    </r>
  </si>
  <si>
    <t>See Examples of Ineligible Energy Savings Measures below.</t>
  </si>
  <si>
    <t>Complete "Detail Table" Tab (one row per project or measure). See your opt-out acceptance letter for eligible accounts and site address information for installed measures.</t>
  </si>
  <si>
    <r>
      <t xml:space="preserve">A) Overview: </t>
    </r>
    <r>
      <rPr>
        <sz val="12"/>
        <rFont val="Times New Roman"/>
        <family val="1"/>
      </rPr>
      <t xml:space="preserve">Provide energy savings and calculations for each measure (project) using one of the three methods described in Step 4B.  Label each calculation with an Attachment Ref. number and include the attachment number on the "Detail Table".  Attachments should be clearly labeled using the convention A12, B12, C12 etc. for Plan Year 2012 and A13, B13, C13 etc. for Plan Year 2013 also include company name, and date. Provide formulas used for calculating savings: Example: Furnace Gas MCF Saved = Before Furnace input gas rating in CF/hr.*Average load factor * (Efficiency after - Efficiency before)/(Efficiency after) * operating hours*1000 </t>
    </r>
  </si>
  <si>
    <t>MCL 460.1093(11). Customer information submitted are confidential and exempt from disclosure under the freedom of information act as described in PA 295 section 93.6 for similar</t>
  </si>
  <si>
    <t>opt-out electric self-direct Energy Optimization customers.</t>
  </si>
  <si>
    <t xml:space="preserve">If you are interested or would like more information to opt-in please contact Consumers Energy Business Solutions at 1-877-607-0737. </t>
  </si>
  <si>
    <t xml:space="preserve">Attachment Ref:  </t>
  </si>
  <si>
    <t xml:space="preserve">    (Ref # convention A12, B12, C12 etc. for Plan Year 2012 and A13, B13, C13 etc. for Plan Year 2013)</t>
  </si>
  <si>
    <t>Consumers ID (optional):</t>
  </si>
  <si>
    <t xml:space="preserve">                (Review the "Instructions" tab, step 4, on Project Savings Calculations before you begin)</t>
  </si>
  <si>
    <t>Excess Savings to Carry Forward (MCF)</t>
  </si>
  <si>
    <t>Consumers Energy Natural Gas Opt-Out Account Number</t>
  </si>
  <si>
    <t>Consumers Opt-out Project ID # (if provided):</t>
  </si>
  <si>
    <t xml:space="preserve">Aggregation of a single customers multiple accounts &gt;100,000MCF into a single report is permitted. </t>
  </si>
  <si>
    <t># of accounts aggregated in this report:</t>
  </si>
  <si>
    <t xml:space="preserve">2013 Minimum Savings Calculation and Eligibility Check </t>
  </si>
  <si>
    <t>Minimum Incremental Annual Savings are annual based on 12 months and cannot be prorated.</t>
  </si>
  <si>
    <r>
      <t xml:space="preserve">Remedy of Report Deficiency: </t>
    </r>
    <r>
      <rPr>
        <sz val="11"/>
        <rFont val="Times New Roman"/>
        <family val="1"/>
      </rPr>
      <t>The provider will notify the customer of any deficiency.  The customer must remedy the deficiency by April 13, 2013.</t>
    </r>
  </si>
  <si>
    <t xml:space="preserve">1) Sign and date the report (see "Summary Table"). The report must be signed by an official of the customer having knowledge of the report content </t>
  </si>
  <si>
    <t>2) Send your report to:</t>
  </si>
  <si>
    <t>Consumers Energy Business Solutions</t>
  </si>
  <si>
    <t xml:space="preserve">Attn: Large Gas Opt-out Program </t>
  </si>
  <si>
    <t>P.O. Box 1040</t>
  </si>
  <si>
    <t>Okemos, MI 48805</t>
  </si>
  <si>
    <t>E-mail: ConsumersEnergyBusinessSolutions@kema.com</t>
  </si>
  <si>
    <t>Fax: 1-877-607-0738</t>
  </si>
  <si>
    <t xml:space="preserve">NOTE: To expedite the process, a signed PDF copy may be e-mailed or faxed. </t>
  </si>
  <si>
    <t>Consumers Energy Opt-out Project ID # (if provided):</t>
  </si>
  <si>
    <r>
      <t>D) Calculations</t>
    </r>
    <r>
      <rPr>
        <sz val="12"/>
        <rFont val="Times New Roman"/>
        <family val="1"/>
      </rPr>
      <t xml:space="preserve"> should be developed using acceptable engineering calculation techniques supported by site-specific operating and equipment performance documentation and or test measurements.  Include documentation such as model numbers, load, efficiency, operating hours that supports your base line (before) and modified (after) energy use. For guidance, see your utility’s Energy Efficiency Program Policies and Procedures Manual Guidelines for Calculating and Documenting Energy Savings of Custom Measures. This document may be found on your utility’s website for Energy Efficiency programs, look for Custom Measures. Information can also be found in the manual that supports the use of building modeling software.</t>
    </r>
  </si>
  <si>
    <r>
      <t xml:space="preserve">Opt-in Option: </t>
    </r>
    <r>
      <rPr>
        <sz val="11"/>
        <rFont val="Times New Roman"/>
        <family val="1"/>
      </rPr>
      <t xml:space="preserve">There is a one-time option to return or “opt-in” to Consumers Energy Energy Efficiency program and receive rebates for your energy savings projects. </t>
    </r>
  </si>
  <si>
    <t>Savings Calculation Attachment Reference Number       (A12, B12, etc.)</t>
  </si>
  <si>
    <t>Site Description:                                  (Name, Service Address, for each site)  NOTE: See your approved opt out request letter for eligible accounts and service addresses.</t>
  </si>
  <si>
    <t xml:space="preserve">Energy saving measures that are not installed and become operable in the reporting year are not eligible.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</si>
</sst>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mm/dd/yy;@"/>
    <numFmt numFmtId="165" formatCode="#,##0.000"/>
    <numFmt numFmtId="166" formatCode="#,##0.0"/>
  </numFmts>
  <fonts count="50" x14ac:knownFonts="1">
    <font>
      <sz val="10"/>
      <name val="Arial"/>
    </font>
    <font>
      <sz val="10"/>
      <name val="Arial"/>
      <family val="2"/>
    </font>
    <font>
      <b/>
      <sz val="12"/>
      <name val="Times New Roman"/>
      <family val="1"/>
    </font>
    <font>
      <b/>
      <sz val="16"/>
      <name val="Times New Roman"/>
      <family val="1"/>
    </font>
    <font>
      <sz val="10"/>
      <name val="Times New Roman"/>
      <family val="1"/>
    </font>
    <font>
      <b/>
      <sz val="10"/>
      <name val="Times New Roman"/>
      <family val="1"/>
    </font>
    <font>
      <b/>
      <sz val="11"/>
      <name val="Times New Roman"/>
      <family val="1"/>
    </font>
    <font>
      <b/>
      <sz val="10"/>
      <name val="Arial"/>
      <family val="2"/>
    </font>
    <font>
      <sz val="11"/>
      <name val="Times New Roman"/>
      <family val="1"/>
    </font>
    <font>
      <sz val="11"/>
      <name val="Arial"/>
      <family val="2"/>
    </font>
    <font>
      <b/>
      <u/>
      <sz val="11"/>
      <name val="Times New Roman"/>
      <family val="1"/>
    </font>
    <font>
      <b/>
      <sz val="9"/>
      <name val="Times New Roman"/>
      <family val="1"/>
    </font>
    <font>
      <sz val="9"/>
      <name val="Times New Roman"/>
      <family val="1"/>
    </font>
    <font>
      <sz val="8"/>
      <name val="Arial"/>
      <family val="2"/>
    </font>
    <font>
      <b/>
      <sz val="14"/>
      <name val="Times New Roman"/>
      <family val="1"/>
    </font>
    <font>
      <u/>
      <sz val="11"/>
      <name val="Times New Roman"/>
      <family val="1"/>
    </font>
    <font>
      <sz val="10"/>
      <name val="Arial"/>
      <family val="2"/>
    </font>
    <font>
      <b/>
      <u/>
      <sz val="12"/>
      <name val="Times New Roman"/>
      <family val="1"/>
    </font>
    <font>
      <strike/>
      <sz val="10"/>
      <color indexed="12"/>
      <name val="Arial"/>
      <family val="2"/>
    </font>
    <font>
      <b/>
      <strike/>
      <sz val="11"/>
      <color indexed="12"/>
      <name val="Times New Roman"/>
      <family val="1"/>
    </font>
    <font>
      <strike/>
      <sz val="11"/>
      <color indexed="12"/>
      <name val="Arial"/>
      <family val="2"/>
    </font>
    <font>
      <b/>
      <sz val="10"/>
      <color indexed="60"/>
      <name val="Times New Roman"/>
      <family val="1"/>
    </font>
    <font>
      <sz val="10"/>
      <color indexed="60"/>
      <name val="Times New Roman"/>
      <family val="1"/>
    </font>
    <font>
      <sz val="10"/>
      <color indexed="10"/>
      <name val="Times New Roman"/>
      <family val="1"/>
    </font>
    <font>
      <sz val="12"/>
      <name val="Calibri"/>
      <family val="2"/>
    </font>
    <font>
      <sz val="12"/>
      <color indexed="8"/>
      <name val="Calibri"/>
      <family val="2"/>
    </font>
    <font>
      <b/>
      <sz val="11"/>
      <name val="Calibri"/>
      <family val="2"/>
    </font>
    <font>
      <i/>
      <sz val="11"/>
      <color indexed="8"/>
      <name val="Calibri"/>
      <family val="2"/>
    </font>
    <font>
      <sz val="11"/>
      <name val="Calibri"/>
      <family val="2"/>
    </font>
    <font>
      <sz val="11"/>
      <color indexed="8"/>
      <name val="Calibri"/>
      <family val="2"/>
    </font>
    <font>
      <b/>
      <sz val="11"/>
      <color indexed="8"/>
      <name val="Calibri"/>
      <family val="2"/>
    </font>
    <font>
      <b/>
      <sz val="16"/>
      <name val="Arial"/>
      <family val="2"/>
    </font>
    <font>
      <sz val="8"/>
      <name val="Arial"/>
      <family val="2"/>
    </font>
    <font>
      <sz val="10"/>
      <name val="Arial"/>
      <family val="2"/>
    </font>
    <font>
      <sz val="11"/>
      <color indexed="10"/>
      <name val="Times New Roman"/>
      <family val="1"/>
    </font>
    <font>
      <sz val="10"/>
      <color indexed="10"/>
      <name val="Arial"/>
      <family val="2"/>
    </font>
    <font>
      <b/>
      <sz val="9"/>
      <color indexed="10"/>
      <name val="Times New Roman"/>
      <family val="1"/>
    </font>
    <font>
      <sz val="9"/>
      <color indexed="10"/>
      <name val="Arial"/>
      <family val="2"/>
    </font>
    <font>
      <b/>
      <strike/>
      <sz val="9"/>
      <color indexed="12"/>
      <name val="Times New Roman"/>
      <family val="1"/>
    </font>
    <font>
      <b/>
      <strike/>
      <sz val="12"/>
      <color indexed="12"/>
      <name val="Times New Roman"/>
      <family val="1"/>
    </font>
    <font>
      <sz val="12"/>
      <name val="Times New Roman"/>
      <family val="1"/>
    </font>
    <font>
      <sz val="10"/>
      <name val="Arial"/>
      <family val="2"/>
    </font>
    <font>
      <sz val="8"/>
      <name val="Times New Roman"/>
      <family val="1"/>
    </font>
    <font>
      <u/>
      <sz val="10"/>
      <color indexed="12"/>
      <name val="Arial"/>
      <family val="2"/>
    </font>
    <font>
      <b/>
      <sz val="16"/>
      <name val="Calibri"/>
      <family val="2"/>
    </font>
    <font>
      <sz val="9"/>
      <name val="Arial"/>
      <family val="2"/>
    </font>
    <font>
      <sz val="12"/>
      <name val="Arial"/>
      <family val="2"/>
    </font>
    <font>
      <b/>
      <sz val="14"/>
      <name val="Arial Black"/>
      <family val="2"/>
    </font>
    <font>
      <b/>
      <sz val="16"/>
      <name val="Calibri"/>
      <family val="2"/>
      <scheme val="minor"/>
    </font>
    <font>
      <b/>
      <sz val="11"/>
      <name val="Calibri"/>
      <family val="2"/>
      <scheme val="minor"/>
    </font>
  </fonts>
  <fills count="5">
    <fill>
      <patternFill patternType="none"/>
    </fill>
    <fill>
      <patternFill patternType="gray125"/>
    </fill>
    <fill>
      <patternFill patternType="solid">
        <fgColor indexed="22"/>
        <bgColor indexed="64"/>
      </patternFill>
    </fill>
    <fill>
      <patternFill patternType="solid">
        <fgColor indexed="22"/>
        <bgColor indexed="8"/>
      </patternFill>
    </fill>
    <fill>
      <patternFill patternType="solid">
        <fgColor theme="0"/>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dashed">
        <color indexed="64"/>
      </left>
      <right style="dashed">
        <color indexed="64"/>
      </right>
      <top style="dashed">
        <color indexed="64"/>
      </top>
      <bottom style="dashed">
        <color indexed="64"/>
      </bottom>
      <diagonal/>
    </border>
    <border>
      <left/>
      <right/>
      <top/>
      <bottom style="medium">
        <color indexed="64"/>
      </bottom>
      <diagonal/>
    </border>
    <border>
      <left/>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43" fillId="0" borderId="0" applyNumberFormat="0" applyFill="0" applyBorder="0" applyAlignment="0" applyProtection="0">
      <alignment vertical="top"/>
      <protection locked="0"/>
    </xf>
    <xf numFmtId="0" fontId="16" fillId="0" borderId="0"/>
  </cellStyleXfs>
  <cellXfs count="264">
    <xf numFmtId="0" fontId="0" fillId="0" borderId="0" xfId="0"/>
    <xf numFmtId="0" fontId="2" fillId="0" borderId="0" xfId="0" applyFont="1" applyAlignment="1"/>
    <xf numFmtId="0" fontId="4" fillId="0" borderId="0" xfId="0" applyFont="1" applyAlignment="1"/>
    <xf numFmtId="0" fontId="4" fillId="0" borderId="0" xfId="0" applyFont="1"/>
    <xf numFmtId="0" fontId="0" fillId="0" borderId="1" xfId="0" applyBorder="1"/>
    <xf numFmtId="0" fontId="0" fillId="0" borderId="0" xfId="0" applyBorder="1"/>
    <xf numFmtId="0" fontId="6" fillId="0" borderId="0" xfId="0" applyFont="1"/>
    <xf numFmtId="0" fontId="0" fillId="0" borderId="0" xfId="0" applyAlignment="1"/>
    <xf numFmtId="0" fontId="3" fillId="0" borderId="0" xfId="0" applyFont="1" applyAlignment="1">
      <alignment vertical="center" wrapText="1"/>
    </xf>
    <xf numFmtId="0" fontId="2" fillId="0" borderId="0" xfId="0" applyFont="1" applyAlignment="1">
      <alignment vertical="center"/>
    </xf>
    <xf numFmtId="0" fontId="7" fillId="0" borderId="0" xfId="0" applyFont="1"/>
    <xf numFmtId="0" fontId="6" fillId="0" borderId="0" xfId="0" applyFont="1" applyAlignment="1"/>
    <xf numFmtId="0" fontId="8" fillId="0" borderId="0" xfId="0" applyFont="1"/>
    <xf numFmtId="0" fontId="8" fillId="0" borderId="0" xfId="0" applyFont="1" applyAlignment="1"/>
    <xf numFmtId="0" fontId="9" fillId="0" borderId="1" xfId="0" applyFont="1" applyBorder="1"/>
    <xf numFmtId="0" fontId="8" fillId="0" borderId="1" xfId="0" applyFont="1" applyBorder="1"/>
    <xf numFmtId="0" fontId="8" fillId="0" borderId="0" xfId="0" applyFont="1" applyBorder="1"/>
    <xf numFmtId="0" fontId="9" fillId="0" borderId="0" xfId="0" applyFont="1" applyBorder="1"/>
    <xf numFmtId="0" fontId="9" fillId="0" borderId="0" xfId="0" applyFont="1"/>
    <xf numFmtId="0" fontId="9" fillId="0" borderId="0" xfId="0" applyFont="1" applyBorder="1" applyAlignment="1"/>
    <xf numFmtId="0" fontId="10" fillId="0" borderId="0" xfId="0" applyFont="1" applyAlignment="1">
      <alignment horizontal="left"/>
    </xf>
    <xf numFmtId="0" fontId="0" fillId="0" borderId="2" xfId="0" applyBorder="1"/>
    <xf numFmtId="0" fontId="0" fillId="0" borderId="0" xfId="0" applyAlignment="1">
      <alignment horizontal="right"/>
    </xf>
    <xf numFmtId="0" fontId="8" fillId="0" borderId="0" xfId="0" applyFont="1" applyAlignment="1">
      <alignment horizontal="right"/>
    </xf>
    <xf numFmtId="0" fontId="9" fillId="0" borderId="2" xfId="0" applyFont="1" applyBorder="1"/>
    <xf numFmtId="0" fontId="8" fillId="0" borderId="2" xfId="0" applyFont="1" applyBorder="1"/>
    <xf numFmtId="0" fontId="10" fillId="0" borderId="0" xfId="0" applyFont="1" applyAlignment="1"/>
    <xf numFmtId="0" fontId="4" fillId="0" borderId="0" xfId="0" applyFont="1" applyBorder="1" applyAlignment="1">
      <alignment wrapText="1"/>
    </xf>
    <xf numFmtId="0" fontId="6" fillId="0" borderId="1" xfId="0" applyFont="1" applyBorder="1" applyAlignment="1"/>
    <xf numFmtId="0" fontId="4" fillId="0" borderId="0" xfId="0" applyFont="1" applyAlignment="1">
      <alignment horizontal="left"/>
    </xf>
    <xf numFmtId="0" fontId="6" fillId="0" borderId="0" xfId="0" applyFont="1" applyBorder="1" applyAlignment="1"/>
    <xf numFmtId="0" fontId="6" fillId="0" borderId="1" xfId="0" applyFont="1" applyBorder="1" applyAlignment="1">
      <alignment horizontal="left"/>
    </xf>
    <xf numFmtId="0" fontId="6" fillId="0" borderId="0" xfId="0" applyFont="1" applyBorder="1" applyAlignment="1">
      <alignment horizontal="left"/>
    </xf>
    <xf numFmtId="0" fontId="6" fillId="0" borderId="0" xfId="0" applyFont="1" applyAlignment="1">
      <alignment horizontal="right"/>
    </xf>
    <xf numFmtId="0" fontId="0" fillId="0" borderId="2" xfId="0" applyBorder="1" applyAlignment="1">
      <alignment horizontal="right"/>
    </xf>
    <xf numFmtId="0" fontId="2" fillId="0" borderId="0" xfId="0" applyFont="1" applyAlignment="1">
      <alignment horizontal="center" wrapText="1"/>
    </xf>
    <xf numFmtId="0" fontId="0" fillId="0" borderId="0" xfId="0" applyAlignment="1">
      <alignment horizontal="center"/>
    </xf>
    <xf numFmtId="0" fontId="8" fillId="0" borderId="0" xfId="0" applyFont="1" applyAlignment="1">
      <alignment horizontal="left"/>
    </xf>
    <xf numFmtId="0" fontId="8" fillId="0" borderId="0" xfId="0" applyFont="1" applyBorder="1" applyAlignment="1">
      <alignment horizontal="right"/>
    </xf>
    <xf numFmtId="165" fontId="0" fillId="0" borderId="0" xfId="0" applyNumberFormat="1" applyAlignment="1"/>
    <xf numFmtId="0" fontId="0" fillId="0" borderId="0" xfId="0" applyNumberFormat="1" applyAlignment="1"/>
    <xf numFmtId="0" fontId="3" fillId="0" borderId="0" xfId="0" applyFont="1" applyAlignment="1">
      <alignment horizontal="center" vertical="center" wrapText="1"/>
    </xf>
    <xf numFmtId="166" fontId="0" fillId="0" borderId="0" xfId="0" applyNumberFormat="1"/>
    <xf numFmtId="0" fontId="0" fillId="0" borderId="0" xfId="0" applyAlignment="1">
      <alignment vertical="top"/>
    </xf>
    <xf numFmtId="0" fontId="10" fillId="0" borderId="0" xfId="0" applyFont="1" applyBorder="1" applyAlignment="1"/>
    <xf numFmtId="0" fontId="9" fillId="0" borderId="3" xfId="0" applyFont="1" applyBorder="1"/>
    <xf numFmtId="0" fontId="14" fillId="0" borderId="0" xfId="0" applyFont="1"/>
    <xf numFmtId="0" fontId="4" fillId="0" borderId="1" xfId="0" applyFont="1" applyBorder="1" applyAlignment="1">
      <alignment horizontal="center"/>
    </xf>
    <xf numFmtId="0" fontId="4" fillId="0" borderId="1" xfId="0" applyNumberFormat="1" applyFont="1" applyBorder="1" applyAlignment="1"/>
    <xf numFmtId="165" fontId="4" fillId="0" borderId="0" xfId="0" applyNumberFormat="1" applyFont="1" applyAlignment="1"/>
    <xf numFmtId="0" fontId="4" fillId="0" borderId="0" xfId="0" applyNumberFormat="1" applyFont="1" applyAlignment="1"/>
    <xf numFmtId="0" fontId="4" fillId="0" borderId="4" xfId="0" applyFont="1" applyFill="1" applyBorder="1" applyAlignment="1">
      <alignment horizontal="left" vertical="top" wrapText="1"/>
    </xf>
    <xf numFmtId="0" fontId="4" fillId="0" borderId="5" xfId="0" applyFont="1" applyFill="1" applyBorder="1" applyAlignment="1">
      <alignment horizontal="center" vertical="top" wrapText="1"/>
    </xf>
    <xf numFmtId="0" fontId="4" fillId="0" borderId="5" xfId="0" applyFont="1" applyFill="1" applyBorder="1" applyAlignment="1">
      <alignment horizontal="center" vertical="top"/>
    </xf>
    <xf numFmtId="0" fontId="4" fillId="0" borderId="4" xfId="0" applyFont="1" applyFill="1" applyBorder="1" applyAlignment="1">
      <alignment horizontal="center" vertical="top"/>
    </xf>
    <xf numFmtId="4" fontId="4" fillId="0" borderId="4" xfId="0" applyNumberFormat="1" applyFont="1" applyFill="1" applyBorder="1" applyAlignment="1">
      <alignment horizontal="center" vertical="top"/>
    </xf>
    <xf numFmtId="0" fontId="2" fillId="0" borderId="0" xfId="0" applyFont="1"/>
    <xf numFmtId="0" fontId="17" fillId="0" borderId="0" xfId="0" applyFont="1"/>
    <xf numFmtId="0" fontId="4" fillId="0" borderId="0" xfId="0" applyFont="1" applyAlignment="1">
      <alignment vertical="top" wrapText="1"/>
    </xf>
    <xf numFmtId="0" fontId="5" fillId="0" borderId="0" xfId="0" applyFont="1" applyBorder="1" applyAlignment="1">
      <alignment horizontal="left" vertical="top" wrapText="1"/>
    </xf>
    <xf numFmtId="0" fontId="8" fillId="0" borderId="0" xfId="0" applyFont="1" applyAlignment="1">
      <alignment vertical="top" wrapText="1"/>
    </xf>
    <xf numFmtId="0" fontId="19" fillId="0" borderId="0" xfId="0" applyFont="1" applyBorder="1" applyAlignment="1"/>
    <xf numFmtId="0" fontId="10" fillId="0" borderId="0" xfId="0" applyFont="1"/>
    <xf numFmtId="0" fontId="2" fillId="0" borderId="0" xfId="0" applyFont="1" applyAlignment="1">
      <alignment horizontal="right" vertical="center"/>
    </xf>
    <xf numFmtId="166" fontId="2" fillId="0" borderId="1" xfId="0" applyNumberFormat="1" applyFont="1" applyBorder="1" applyAlignment="1">
      <alignment vertical="center"/>
    </xf>
    <xf numFmtId="0" fontId="2" fillId="0" borderId="1" xfId="0" applyFont="1" applyBorder="1" applyAlignment="1">
      <alignment vertical="center"/>
    </xf>
    <xf numFmtId="0" fontId="0" fillId="0" borderId="0" xfId="0" applyAlignment="1">
      <alignment vertical="center"/>
    </xf>
    <xf numFmtId="0" fontId="20" fillId="0" borderId="0" xfId="0" applyFont="1" applyBorder="1" applyAlignment="1"/>
    <xf numFmtId="0" fontId="20" fillId="0" borderId="0" xfId="0" applyFont="1" applyBorder="1"/>
    <xf numFmtId="0" fontId="18" fillId="0" borderId="0" xfId="0" applyFont="1"/>
    <xf numFmtId="0" fontId="16" fillId="0" borderId="0" xfId="0" applyFont="1"/>
    <xf numFmtId="0" fontId="22" fillId="0" borderId="0" xfId="0" applyFont="1"/>
    <xf numFmtId="0" fontId="22" fillId="0" borderId="0" xfId="0" applyFont="1" applyBorder="1"/>
    <xf numFmtId="0" fontId="6" fillId="0" borderId="2" xfId="0" applyFont="1" applyBorder="1" applyAlignment="1"/>
    <xf numFmtId="0" fontId="2" fillId="0" borderId="1" xfId="0" applyFont="1" applyBorder="1" applyAlignment="1">
      <alignment horizontal="left"/>
    </xf>
    <xf numFmtId="0" fontId="16" fillId="0" borderId="0" xfId="0" applyFont="1" applyAlignment="1"/>
    <xf numFmtId="0" fontId="5" fillId="0" borderId="5" xfId="0" applyFont="1" applyBorder="1" applyAlignment="1">
      <alignment horizontal="center" vertical="center"/>
    </xf>
    <xf numFmtId="0" fontId="21" fillId="0" borderId="2" xfId="0" applyFont="1" applyFill="1" applyBorder="1" applyAlignment="1">
      <alignment horizontal="center" vertical="center"/>
    </xf>
    <xf numFmtId="0" fontId="21" fillId="0" borderId="2" xfId="0" applyNumberFormat="1" applyFont="1" applyFill="1" applyBorder="1" applyAlignment="1">
      <alignment horizontal="center" vertical="center"/>
    </xf>
    <xf numFmtId="3" fontId="21" fillId="0" borderId="2" xfId="0" applyNumberFormat="1" applyFont="1" applyFill="1" applyBorder="1" applyAlignment="1">
      <alignment horizontal="center" vertical="center"/>
    </xf>
    <xf numFmtId="165" fontId="21" fillId="0" borderId="2" xfId="0" applyNumberFormat="1" applyFont="1" applyFill="1" applyBorder="1" applyAlignment="1">
      <alignment horizontal="center" vertical="center"/>
    </xf>
    <xf numFmtId="0" fontId="21" fillId="0" borderId="6" xfId="0" applyNumberFormat="1" applyFont="1" applyFill="1" applyBorder="1" applyAlignment="1">
      <alignment horizontal="center" vertical="center"/>
    </xf>
    <xf numFmtId="0" fontId="5" fillId="0" borderId="2" xfId="0" applyFont="1" applyFill="1" applyBorder="1" applyAlignment="1">
      <alignment horizontal="center" vertical="center"/>
    </xf>
    <xf numFmtId="0" fontId="5" fillId="0" borderId="2" xfId="0" applyNumberFormat="1" applyFont="1" applyFill="1" applyBorder="1" applyAlignment="1">
      <alignment horizontal="center" vertical="center"/>
    </xf>
    <xf numFmtId="0" fontId="5" fillId="0" borderId="4" xfId="0" applyFont="1" applyFill="1" applyBorder="1" applyAlignment="1">
      <alignment horizontal="left" vertical="center"/>
    </xf>
    <xf numFmtId="0" fontId="0" fillId="0" borderId="0" xfId="0" applyAlignment="1">
      <alignment horizontal="center" vertical="center"/>
    </xf>
    <xf numFmtId="0" fontId="0" fillId="0" borderId="0" xfId="0" applyNumberFormat="1" applyAlignment="1">
      <alignment vertical="center"/>
    </xf>
    <xf numFmtId="165" fontId="0" fillId="0" borderId="0" xfId="0" applyNumberFormat="1" applyAlignment="1">
      <alignment vertical="center"/>
    </xf>
    <xf numFmtId="0" fontId="0" fillId="0" borderId="1" xfId="0" applyBorder="1" applyAlignment="1"/>
    <xf numFmtId="0" fontId="2" fillId="0" borderId="1" xfId="0" applyFont="1" applyBorder="1" applyAlignment="1"/>
    <xf numFmtId="0" fontId="0" fillId="0" borderId="0" xfId="0" applyBorder="1" applyAlignment="1">
      <alignment horizontal="center"/>
    </xf>
    <xf numFmtId="3" fontId="12" fillId="0" borderId="0" xfId="0" applyNumberFormat="1" applyFont="1" applyBorder="1" applyAlignment="1">
      <alignment horizontal="center"/>
    </xf>
    <xf numFmtId="3" fontId="0" fillId="0" borderId="0" xfId="0" applyNumberFormat="1" applyBorder="1" applyAlignment="1">
      <alignment horizontal="center"/>
    </xf>
    <xf numFmtId="166" fontId="12" fillId="0" borderId="0" xfId="0" applyNumberFormat="1" applyFont="1" applyBorder="1" applyAlignment="1">
      <alignment horizontal="center"/>
    </xf>
    <xf numFmtId="166" fontId="0" fillId="0" borderId="0" xfId="0" applyNumberFormat="1" applyBorder="1" applyAlignment="1">
      <alignment horizontal="center"/>
    </xf>
    <xf numFmtId="49" fontId="12" fillId="0" borderId="0" xfId="0" applyNumberFormat="1" applyFont="1" applyFill="1" applyBorder="1" applyAlignment="1">
      <alignment horizontal="center"/>
    </xf>
    <xf numFmtId="0" fontId="0" fillId="0" borderId="0" xfId="0" applyFill="1" applyBorder="1"/>
    <xf numFmtId="0" fontId="17" fillId="0" borderId="0" xfId="0" applyFont="1" applyAlignment="1">
      <alignment vertical="center"/>
    </xf>
    <xf numFmtId="0" fontId="16" fillId="0" borderId="0" xfId="0" applyFont="1" applyAlignment="1">
      <alignment vertical="center"/>
    </xf>
    <xf numFmtId="0" fontId="11" fillId="0" borderId="0" xfId="0" applyFont="1" applyBorder="1" applyAlignment="1">
      <alignment horizontal="right"/>
    </xf>
    <xf numFmtId="166" fontId="4" fillId="0" borderId="4" xfId="0" applyNumberFormat="1" applyFont="1" applyFill="1" applyBorder="1" applyAlignment="1">
      <alignment horizontal="center" vertical="center"/>
    </xf>
    <xf numFmtId="0" fontId="12" fillId="2" borderId="5" xfId="0" applyNumberFormat="1" applyFont="1" applyFill="1" applyBorder="1" applyAlignment="1">
      <alignment horizontal="center" wrapText="1"/>
    </xf>
    <xf numFmtId="0" fontId="5" fillId="2" borderId="5" xfId="0" applyFont="1" applyFill="1" applyBorder="1" applyAlignment="1">
      <alignment horizontal="center"/>
    </xf>
    <xf numFmtId="0" fontId="12" fillId="2" borderId="4" xfId="0" applyFont="1" applyFill="1" applyBorder="1" applyAlignment="1">
      <alignment horizontal="center" wrapText="1"/>
    </xf>
    <xf numFmtId="0" fontId="12" fillId="2" borderId="4" xfId="0" applyNumberFormat="1" applyFont="1" applyFill="1" applyBorder="1" applyAlignment="1">
      <alignment horizontal="center" wrapText="1"/>
    </xf>
    <xf numFmtId="165" fontId="12" fillId="2" borderId="4" xfId="0" applyNumberFormat="1" applyFont="1" applyFill="1" applyBorder="1" applyAlignment="1">
      <alignment horizontal="center" wrapText="1"/>
    </xf>
    <xf numFmtId="0" fontId="0" fillId="0" borderId="0" xfId="0" applyAlignment="1">
      <alignment wrapText="1"/>
    </xf>
    <xf numFmtId="0" fontId="29" fillId="0" borderId="0" xfId="0" applyFont="1" applyBorder="1"/>
    <xf numFmtId="0" fontId="24" fillId="0" borderId="0" xfId="0" applyNumberFormat="1" applyFont="1" applyFill="1" applyBorder="1" applyAlignment="1" applyProtection="1"/>
    <xf numFmtId="0" fontId="26" fillId="3" borderId="0" xfId="0" applyNumberFormat="1" applyFont="1" applyFill="1" applyBorder="1" applyAlignment="1" applyProtection="1"/>
    <xf numFmtId="0" fontId="30" fillId="3" borderId="0" xfId="0" applyFont="1" applyFill="1" applyBorder="1"/>
    <xf numFmtId="0" fontId="29" fillId="0" borderId="0" xfId="0" applyFont="1" applyFill="1" applyBorder="1"/>
    <xf numFmtId="0" fontId="28" fillId="0" borderId="0" xfId="0" applyNumberFormat="1" applyFont="1" applyFill="1" applyBorder="1" applyAlignment="1" applyProtection="1"/>
    <xf numFmtId="0" fontId="0" fillId="0" borderId="7" xfId="0" applyBorder="1"/>
    <xf numFmtId="0" fontId="0" fillId="0" borderId="8" xfId="0" applyBorder="1"/>
    <xf numFmtId="0" fontId="30" fillId="3" borderId="7" xfId="0" applyFont="1" applyFill="1" applyBorder="1"/>
    <xf numFmtId="0" fontId="30" fillId="3" borderId="8" xfId="0" applyFont="1" applyFill="1" applyBorder="1"/>
    <xf numFmtId="0" fontId="29" fillId="0" borderId="7" xfId="0" applyFont="1" applyBorder="1"/>
    <xf numFmtId="0" fontId="0" fillId="2" borderId="0" xfId="0" applyFill="1" applyBorder="1"/>
    <xf numFmtId="0" fontId="29" fillId="0" borderId="7" xfId="0" applyFont="1" applyFill="1" applyBorder="1"/>
    <xf numFmtId="0" fontId="24" fillId="0" borderId="7" xfId="0" applyNumberFormat="1" applyFont="1" applyFill="1" applyBorder="1" applyAlignment="1" applyProtection="1"/>
    <xf numFmtId="0" fontId="16" fillId="0" borderId="0" xfId="0" applyFont="1" applyBorder="1"/>
    <xf numFmtId="0" fontId="0" fillId="0" borderId="9" xfId="0" applyBorder="1"/>
    <xf numFmtId="0" fontId="7" fillId="0" borderId="1" xfId="0" applyFont="1" applyBorder="1" applyAlignment="1">
      <alignment horizontal="center" vertical="center" wrapText="1"/>
    </xf>
    <xf numFmtId="0" fontId="7" fillId="0" borderId="1" xfId="0" applyFont="1" applyBorder="1" applyAlignment="1">
      <alignment wrapText="1"/>
    </xf>
    <xf numFmtId="0" fontId="0" fillId="0" borderId="0" xfId="0" applyBorder="1" applyAlignment="1">
      <alignment horizontal="right"/>
    </xf>
    <xf numFmtId="0" fontId="30" fillId="3" borderId="0" xfId="0" applyFont="1" applyFill="1" applyBorder="1" applyAlignment="1">
      <alignment horizontal="right"/>
    </xf>
    <xf numFmtId="0" fontId="0" fillId="2" borderId="0" xfId="0" applyFill="1" applyBorder="1" applyAlignment="1">
      <alignment horizontal="right"/>
    </xf>
    <xf numFmtId="3" fontId="0" fillId="0" borderId="0" xfId="0" applyNumberFormat="1" applyBorder="1" applyAlignment="1">
      <alignment horizontal="right"/>
    </xf>
    <xf numFmtId="0" fontId="0" fillId="0" borderId="1" xfId="0" applyBorder="1" applyAlignment="1">
      <alignment horizontal="right"/>
    </xf>
    <xf numFmtId="0" fontId="7" fillId="0" borderId="10" xfId="0" applyFont="1" applyBorder="1" applyAlignment="1">
      <alignment wrapText="1"/>
    </xf>
    <xf numFmtId="0" fontId="30" fillId="3" borderId="0" xfId="0" applyFont="1" applyFill="1" applyBorder="1" applyAlignment="1">
      <alignment horizontal="center"/>
    </xf>
    <xf numFmtId="0" fontId="16" fillId="0" borderId="7" xfId="0" applyFont="1" applyBorder="1"/>
    <xf numFmtId="0" fontId="0" fillId="0" borderId="7" xfId="0" applyFont="1" applyFill="1" applyBorder="1"/>
    <xf numFmtId="0" fontId="0" fillId="0" borderId="8" xfId="0" applyFill="1" applyBorder="1"/>
    <xf numFmtId="0" fontId="7" fillId="0" borderId="9" xfId="0" applyFont="1" applyBorder="1" applyAlignment="1">
      <alignment horizontal="center" vertical="center" wrapText="1"/>
    </xf>
    <xf numFmtId="0" fontId="0" fillId="2" borderId="8" xfId="0" applyFill="1" applyBorder="1"/>
    <xf numFmtId="0" fontId="30" fillId="3" borderId="8" xfId="0" applyFont="1" applyFill="1" applyBorder="1" applyAlignment="1">
      <alignment horizontal="center"/>
    </xf>
    <xf numFmtId="0" fontId="12" fillId="2" borderId="5" xfId="0" applyFont="1" applyFill="1" applyBorder="1" applyAlignment="1">
      <alignment horizontal="center" wrapText="1"/>
    </xf>
    <xf numFmtId="0" fontId="34" fillId="0" borderId="0" xfId="0" applyFont="1"/>
    <xf numFmtId="0" fontId="23" fillId="0" borderId="0" xfId="0" applyFont="1"/>
    <xf numFmtId="0" fontId="35" fillId="0" borderId="0" xfId="0" applyFont="1"/>
    <xf numFmtId="0" fontId="8" fillId="0" borderId="0" xfId="0" applyFont="1" applyAlignment="1">
      <alignment horizontal="left" vertical="top" wrapText="1"/>
    </xf>
    <xf numFmtId="0" fontId="4" fillId="0" borderId="5" xfId="0" applyFont="1" applyFill="1" applyBorder="1" applyAlignment="1">
      <alignment horizontal="left" vertical="top" wrapText="1"/>
    </xf>
    <xf numFmtId="0" fontId="33" fillId="0" borderId="0" xfId="0" applyFont="1"/>
    <xf numFmtId="0" fontId="8" fillId="0" borderId="0" xfId="0" applyFont="1" applyAlignment="1">
      <alignment horizontal="left" vertical="center" wrapText="1"/>
    </xf>
    <xf numFmtId="0" fontId="36" fillId="0" borderId="0" xfId="0" applyFont="1" applyFill="1" applyBorder="1" applyAlignment="1">
      <alignment horizontal="center" vertical="center" wrapText="1"/>
    </xf>
    <xf numFmtId="166" fontId="37" fillId="0" borderId="0" xfId="0" applyNumberFormat="1" applyFont="1" applyFill="1" applyBorder="1" applyAlignment="1">
      <alignment horizontal="center"/>
    </xf>
    <xf numFmtId="0" fontId="38" fillId="0" borderId="0" xfId="0" applyFont="1" applyBorder="1" applyAlignment="1"/>
    <xf numFmtId="0" fontId="2" fillId="0" borderId="0" xfId="0" applyFont="1" applyBorder="1" applyAlignment="1">
      <alignment vertical="center"/>
    </xf>
    <xf numFmtId="0" fontId="39" fillId="0" borderId="0" xfId="0" applyFont="1" applyBorder="1" applyAlignment="1">
      <alignment vertical="center"/>
    </xf>
    <xf numFmtId="0" fontId="11" fillId="0" borderId="0" xfId="0" applyFont="1" applyBorder="1" applyAlignment="1"/>
    <xf numFmtId="0" fontId="8" fillId="0" borderId="0" xfId="0" applyFont="1" applyAlignment="1">
      <alignment horizontal="left" vertical="top"/>
    </xf>
    <xf numFmtId="49" fontId="12" fillId="0" borderId="0" xfId="0" applyNumberFormat="1" applyFont="1" applyFill="1" applyBorder="1" applyAlignment="1">
      <alignment horizontal="left"/>
    </xf>
    <xf numFmtId="0" fontId="5" fillId="0" borderId="0" xfId="0" applyFont="1" applyBorder="1" applyAlignment="1">
      <alignment horizontal="center"/>
    </xf>
    <xf numFmtId="0" fontId="16" fillId="0" borderId="0" xfId="0" applyFont="1" applyBorder="1" applyAlignment="1"/>
    <xf numFmtId="0" fontId="41" fillId="0" borderId="0" xfId="0" applyFont="1" applyAlignment="1">
      <alignment wrapText="1"/>
    </xf>
    <xf numFmtId="0" fontId="2" fillId="0" borderId="0" xfId="0" applyFont="1" applyAlignment="1">
      <alignment wrapText="1"/>
    </xf>
    <xf numFmtId="0" fontId="4" fillId="0" borderId="11" xfId="0" applyFont="1" applyFill="1" applyBorder="1" applyAlignment="1">
      <alignment horizontal="center" wrapText="1"/>
    </xf>
    <xf numFmtId="0" fontId="0" fillId="0" borderId="11" xfId="0" applyFill="1" applyBorder="1"/>
    <xf numFmtId="49" fontId="12" fillId="0" borderId="5" xfId="0" applyNumberFormat="1" applyFont="1" applyFill="1" applyBorder="1" applyAlignment="1">
      <alignment horizontal="center"/>
    </xf>
    <xf numFmtId="0" fontId="5" fillId="0" borderId="11" xfId="0" applyFont="1" applyBorder="1" applyAlignment="1">
      <alignment horizontal="center" wrapText="1"/>
    </xf>
    <xf numFmtId="0" fontId="0" fillId="0" borderId="0" xfId="0" applyAlignment="1">
      <alignment horizontal="left" wrapText="1"/>
    </xf>
    <xf numFmtId="0" fontId="8" fillId="0" borderId="0" xfId="0" applyFont="1" applyAlignment="1">
      <alignment horizontal="left" wrapText="1"/>
    </xf>
    <xf numFmtId="0" fontId="32" fillId="0" borderId="0" xfId="0" applyFont="1" applyAlignment="1">
      <alignment horizontal="left"/>
    </xf>
    <xf numFmtId="0" fontId="32" fillId="0" borderId="0" xfId="0" applyFont="1"/>
    <xf numFmtId="0" fontId="42" fillId="0" borderId="0" xfId="0" applyFont="1" applyAlignment="1">
      <alignment horizontal="left"/>
    </xf>
    <xf numFmtId="10" fontId="12" fillId="0" borderId="0" xfId="0" applyNumberFormat="1" applyFont="1" applyBorder="1" applyAlignment="1">
      <alignment horizontal="center"/>
    </xf>
    <xf numFmtId="0" fontId="16" fillId="0" borderId="0" xfId="0" applyFont="1" applyAlignment="1">
      <alignment horizontal="center"/>
    </xf>
    <xf numFmtId="0" fontId="11" fillId="0" borderId="7" xfId="0" applyFont="1" applyFill="1" applyBorder="1" applyAlignment="1">
      <alignment horizontal="center" wrapText="1"/>
    </xf>
    <xf numFmtId="49" fontId="12" fillId="0" borderId="7" xfId="0" applyNumberFormat="1" applyFont="1" applyFill="1" applyBorder="1" applyAlignment="1">
      <alignment horizontal="center"/>
    </xf>
    <xf numFmtId="166" fontId="12" fillId="0" borderId="0" xfId="0" applyNumberFormat="1" applyFont="1" applyFill="1" applyBorder="1" applyAlignment="1">
      <alignment horizontal="center"/>
    </xf>
    <xf numFmtId="3" fontId="0" fillId="0" borderId="0" xfId="0" applyNumberFormat="1" applyAlignment="1">
      <alignment horizontal="center"/>
    </xf>
    <xf numFmtId="0" fontId="22" fillId="0" borderId="0" xfId="0" applyFont="1" applyBorder="1" applyAlignment="1">
      <alignment wrapText="1"/>
    </xf>
    <xf numFmtId="164" fontId="4" fillId="0" borderId="4" xfId="0" applyNumberFormat="1" applyFont="1" applyFill="1" applyBorder="1" applyAlignment="1">
      <alignment horizontal="center" vertical="center"/>
    </xf>
    <xf numFmtId="0" fontId="4" fillId="0" borderId="5" xfId="0" applyNumberFormat="1" applyFont="1" applyFill="1" applyBorder="1" applyAlignment="1">
      <alignment horizontal="center" vertical="center"/>
    </xf>
    <xf numFmtId="49" fontId="12" fillId="0" borderId="5" xfId="0" applyNumberFormat="1" applyFont="1" applyFill="1" applyBorder="1" applyAlignment="1">
      <alignment horizontal="center" vertical="center"/>
    </xf>
    <xf numFmtId="0" fontId="4" fillId="0" borderId="0" xfId="0" applyFont="1" applyBorder="1" applyAlignment="1"/>
    <xf numFmtId="0" fontId="16" fillId="0" borderId="1" xfId="0" applyFont="1" applyBorder="1"/>
    <xf numFmtId="0" fontId="16" fillId="0" borderId="2" xfId="0" applyFont="1" applyBorder="1"/>
    <xf numFmtId="0" fontId="43" fillId="0" borderId="2" xfId="1" applyBorder="1" applyAlignment="1" applyProtection="1"/>
    <xf numFmtId="0" fontId="5" fillId="0" borderId="4" xfId="0" applyFont="1" applyFill="1" applyBorder="1" applyAlignment="1">
      <alignment vertical="center"/>
    </xf>
    <xf numFmtId="0" fontId="0" fillId="0" borderId="0" xfId="0" applyFont="1"/>
    <xf numFmtId="0" fontId="6" fillId="0" borderId="0" xfId="2" applyFont="1" applyBorder="1" applyAlignment="1">
      <alignment horizontal="left"/>
    </xf>
    <xf numFmtId="0" fontId="6" fillId="0" borderId="0" xfId="2" applyFont="1" applyBorder="1" applyAlignment="1"/>
    <xf numFmtId="0" fontId="45" fillId="0" borderId="0" xfId="0" applyFont="1" applyAlignment="1">
      <alignment horizontal="left" wrapText="1"/>
    </xf>
    <xf numFmtId="0" fontId="16" fillId="0" borderId="0" xfId="0" quotePrefix="1" applyFont="1"/>
    <xf numFmtId="0" fontId="0" fillId="0" borderId="0" xfId="0" applyAlignment="1">
      <alignment horizontal="left"/>
    </xf>
    <xf numFmtId="0" fontId="42" fillId="0" borderId="0" xfId="0" applyFont="1" applyAlignment="1">
      <alignment vertical="center"/>
    </xf>
    <xf numFmtId="0" fontId="2" fillId="0" borderId="2" xfId="0" applyFont="1" applyBorder="1" applyAlignment="1">
      <alignment vertical="center"/>
    </xf>
    <xf numFmtId="0" fontId="2" fillId="0" borderId="0" xfId="0" applyFont="1" applyAlignment="1">
      <alignment horizontal="left"/>
    </xf>
    <xf numFmtId="0" fontId="46" fillId="0" borderId="0" xfId="0" applyFont="1" applyAlignment="1">
      <alignment horizontal="left"/>
    </xf>
    <xf numFmtId="0" fontId="46" fillId="0" borderId="1" xfId="0" applyFont="1" applyBorder="1" applyAlignment="1">
      <alignment horizontal="left"/>
    </xf>
    <xf numFmtId="0" fontId="47" fillId="0" borderId="0" xfId="0" applyFont="1" applyAlignment="1">
      <alignment vertical="center"/>
    </xf>
    <xf numFmtId="0" fontId="6" fillId="0" borderId="1" xfId="0" applyFont="1" applyBorder="1" applyAlignment="1">
      <alignment horizontal="center"/>
    </xf>
    <xf numFmtId="0" fontId="13" fillId="0" borderId="0" xfId="0" applyFont="1" applyAlignment="1">
      <alignment horizontal="left"/>
    </xf>
    <xf numFmtId="0" fontId="6" fillId="0" borderId="0" xfId="0" applyFont="1" applyAlignment="1">
      <alignment vertical="top" wrapText="1"/>
    </xf>
    <xf numFmtId="0" fontId="42" fillId="0" borderId="0" xfId="0" applyFont="1" applyAlignment="1">
      <alignment horizontal="left" vertical="center"/>
    </xf>
    <xf numFmtId="0" fontId="11" fillId="0" borderId="1" xfId="0" applyFont="1" applyBorder="1" applyAlignment="1">
      <alignment horizontal="left"/>
    </xf>
    <xf numFmtId="0" fontId="6" fillId="0" borderId="2" xfId="0" applyFont="1" applyBorder="1" applyAlignment="1">
      <alignment horizontal="left"/>
    </xf>
    <xf numFmtId="166" fontId="11" fillId="4" borderId="5" xfId="0" applyNumberFormat="1" applyFont="1" applyFill="1" applyBorder="1" applyAlignment="1">
      <alignment horizontal="center" vertical="center" wrapText="1"/>
    </xf>
    <xf numFmtId="166" fontId="4" fillId="0" borderId="5" xfId="0" applyNumberFormat="1" applyFont="1" applyFill="1" applyBorder="1" applyAlignment="1">
      <alignment horizontal="center" vertical="center"/>
    </xf>
    <xf numFmtId="166" fontId="5" fillId="0" borderId="5" xfId="0" applyNumberFormat="1" applyFont="1" applyFill="1" applyBorder="1" applyAlignment="1">
      <alignment horizontal="center" vertical="center"/>
    </xf>
    <xf numFmtId="0" fontId="2" fillId="0" borderId="0" xfId="0" applyFont="1" applyAlignment="1">
      <alignment wrapText="1"/>
    </xf>
    <xf numFmtId="0" fontId="41" fillId="0" borderId="0" xfId="0" applyFont="1" applyAlignment="1">
      <alignment wrapText="1"/>
    </xf>
    <xf numFmtId="0" fontId="8" fillId="0" borderId="0" xfId="0" applyFont="1" applyFill="1" applyAlignment="1">
      <alignment horizontal="left" vertical="top" wrapText="1"/>
    </xf>
    <xf numFmtId="0" fontId="6" fillId="0" borderId="0" xfId="0" applyFont="1" applyAlignment="1">
      <alignment horizontal="left" vertical="center" wrapText="1"/>
    </xf>
    <xf numFmtId="0" fontId="33" fillId="0" borderId="0" xfId="0" applyFont="1"/>
    <xf numFmtId="49" fontId="2" fillId="0" borderId="0" xfId="0" applyNumberFormat="1" applyFont="1" applyAlignment="1">
      <alignment wrapText="1"/>
    </xf>
    <xf numFmtId="49" fontId="16" fillId="0" borderId="0" xfId="0" applyNumberFormat="1" applyFont="1" applyAlignment="1">
      <alignment wrapText="1"/>
    </xf>
    <xf numFmtId="49" fontId="16" fillId="0" borderId="0" xfId="0" applyNumberFormat="1" applyFont="1" applyAlignment="1"/>
    <xf numFmtId="0" fontId="8" fillId="0" borderId="0" xfId="0" applyFont="1" applyAlignment="1">
      <alignment horizontal="left" wrapText="1"/>
    </xf>
    <xf numFmtId="0" fontId="0" fillId="0" borderId="0" xfId="0" applyAlignment="1"/>
    <xf numFmtId="0" fontId="11" fillId="2" borderId="4" xfId="0" applyFont="1" applyFill="1" applyBorder="1" applyAlignment="1">
      <alignment horizontal="center" wrapText="1"/>
    </xf>
    <xf numFmtId="0" fontId="11" fillId="2" borderId="6" xfId="0" applyFont="1" applyFill="1" applyBorder="1" applyAlignment="1">
      <alignment horizontal="center" wrapText="1"/>
    </xf>
    <xf numFmtId="3" fontId="12" fillId="0" borderId="4" xfId="0" applyNumberFormat="1" applyFont="1" applyBorder="1" applyAlignment="1">
      <alignment horizontal="center"/>
    </xf>
    <xf numFmtId="3" fontId="12" fillId="0" borderId="6" xfId="0" applyNumberFormat="1" applyFont="1" applyBorder="1" applyAlignment="1">
      <alignment horizontal="center"/>
    </xf>
    <xf numFmtId="0" fontId="3" fillId="0" borderId="0" xfId="0" applyFont="1" applyAlignment="1">
      <alignment horizontal="center" vertical="center" wrapText="1"/>
    </xf>
    <xf numFmtId="166" fontId="12" fillId="0" borderId="5" xfId="0" applyNumberFormat="1" applyFont="1" applyBorder="1" applyAlignment="1">
      <alignment horizontal="center" vertical="center"/>
    </xf>
    <xf numFmtId="166" fontId="0" fillId="0" borderId="5" xfId="0" applyNumberFormat="1" applyBorder="1" applyAlignment="1">
      <alignment horizontal="center" vertical="center"/>
    </xf>
    <xf numFmtId="3" fontId="12" fillId="0" borderId="4" xfId="0" applyNumberFormat="1" applyFont="1" applyBorder="1" applyAlignment="1">
      <alignment horizontal="center" vertical="center"/>
    </xf>
    <xf numFmtId="3" fontId="0" fillId="0" borderId="6" xfId="0" applyNumberFormat="1" applyBorder="1" applyAlignment="1">
      <alignment horizontal="center" vertical="center"/>
    </xf>
    <xf numFmtId="0" fontId="1" fillId="2" borderId="6" xfId="0" applyFont="1" applyFill="1" applyBorder="1" applyAlignment="1"/>
    <xf numFmtId="10" fontId="12" fillId="0" borderId="5" xfId="0" applyNumberFormat="1" applyFont="1" applyBorder="1" applyAlignment="1">
      <alignment horizontal="center" vertical="center"/>
    </xf>
    <xf numFmtId="0" fontId="0" fillId="0" borderId="5" xfId="0" applyBorder="1" applyAlignment="1">
      <alignment horizontal="center" vertical="center"/>
    </xf>
    <xf numFmtId="0" fontId="2" fillId="0" borderId="0" xfId="0" applyFont="1" applyAlignment="1">
      <alignment horizontal="center" vertical="center"/>
    </xf>
    <xf numFmtId="3" fontId="12" fillId="0" borderId="3" xfId="0" applyNumberFormat="1" applyFont="1" applyBorder="1" applyAlignment="1">
      <alignment horizontal="center"/>
    </xf>
    <xf numFmtId="3" fontId="0" fillId="0" borderId="3" xfId="0" applyNumberFormat="1" applyBorder="1" applyAlignment="1">
      <alignment horizontal="center"/>
    </xf>
    <xf numFmtId="0" fontId="10" fillId="0" borderId="0" xfId="0" applyFont="1" applyAlignment="1">
      <alignment horizontal="left"/>
    </xf>
    <xf numFmtId="0" fontId="16" fillId="0" borderId="0" xfId="0" applyFont="1" applyAlignment="1">
      <alignment horizontal="center" wrapText="1"/>
    </xf>
    <xf numFmtId="0" fontId="12" fillId="2" borderId="4" xfId="0" applyFont="1" applyFill="1" applyBorder="1" applyAlignment="1">
      <alignment horizontal="center" wrapText="1"/>
    </xf>
    <xf numFmtId="0" fontId="33" fillId="2" borderId="6" xfId="0" applyFont="1" applyFill="1" applyBorder="1" applyAlignment="1"/>
    <xf numFmtId="10" fontId="12" fillId="0" borderId="5" xfId="0" applyNumberFormat="1" applyFont="1" applyBorder="1" applyAlignment="1">
      <alignment horizontal="center"/>
    </xf>
    <xf numFmtId="0" fontId="0" fillId="0" borderId="5" xfId="0" applyBorder="1" applyAlignment="1">
      <alignment horizontal="center"/>
    </xf>
    <xf numFmtId="3" fontId="0" fillId="0" borderId="6" xfId="0" applyNumberFormat="1" applyBorder="1" applyAlignment="1">
      <alignment horizontal="center"/>
    </xf>
    <xf numFmtId="0" fontId="2" fillId="0" borderId="1" xfId="0" applyFont="1" applyBorder="1" applyAlignment="1">
      <alignment horizontal="left" wrapText="1"/>
    </xf>
    <xf numFmtId="0" fontId="0" fillId="0" borderId="1" xfId="0" applyBorder="1" applyAlignment="1"/>
    <xf numFmtId="0" fontId="6" fillId="0" borderId="0" xfId="0" applyFont="1" applyBorder="1" applyAlignment="1">
      <alignment horizontal="right" wrapText="1"/>
    </xf>
    <xf numFmtId="0" fontId="0" fillId="0" borderId="1" xfId="0" applyBorder="1" applyAlignment="1">
      <alignment wrapText="1"/>
    </xf>
    <xf numFmtId="0" fontId="6" fillId="0" borderId="0" xfId="0" applyFont="1" applyBorder="1" applyAlignment="1">
      <alignment horizontal="right"/>
    </xf>
    <xf numFmtId="0" fontId="6" fillId="0" borderId="0" xfId="0" applyFont="1" applyBorder="1" applyAlignment="1">
      <alignment horizontal="left"/>
    </xf>
    <xf numFmtId="0" fontId="0" fillId="0" borderId="0" xfId="0" applyAlignment="1">
      <alignment horizontal="left"/>
    </xf>
    <xf numFmtId="0" fontId="5" fillId="0" borderId="3" xfId="0" applyFont="1" applyBorder="1" applyAlignment="1">
      <alignment horizontal="left" vertical="top" wrapText="1"/>
    </xf>
    <xf numFmtId="0" fontId="5" fillId="4" borderId="4" xfId="0" applyFont="1" applyFill="1" applyBorder="1" applyAlignment="1">
      <alignment horizontal="left" vertical="center"/>
    </xf>
    <xf numFmtId="0" fontId="5" fillId="4" borderId="2" xfId="0" applyFont="1" applyFill="1" applyBorder="1" applyAlignment="1">
      <alignment horizontal="left" vertical="center"/>
    </xf>
    <xf numFmtId="0" fontId="5" fillId="4" borderId="6" xfId="0" applyFont="1" applyFill="1" applyBorder="1" applyAlignment="1">
      <alignment horizontal="left" vertical="center"/>
    </xf>
    <xf numFmtId="0" fontId="16" fillId="0" borderId="1" xfId="0" applyFont="1" applyBorder="1" applyAlignment="1">
      <alignment horizontal="center"/>
    </xf>
    <xf numFmtId="0" fontId="49" fillId="0" borderId="0" xfId="0" applyFont="1" applyBorder="1" applyAlignment="1">
      <alignment horizontal="right"/>
    </xf>
    <xf numFmtId="0" fontId="49" fillId="0" borderId="0" xfId="0" applyFont="1" applyBorder="1" applyAlignment="1">
      <alignment horizontal="center"/>
    </xf>
    <xf numFmtId="0" fontId="16" fillId="0" borderId="0" xfId="0" applyFont="1" applyAlignment="1">
      <alignment horizontal="center"/>
    </xf>
    <xf numFmtId="0" fontId="16" fillId="0" borderId="2" xfId="0" applyFont="1" applyBorder="1" applyAlignment="1">
      <alignment horizontal="center"/>
    </xf>
    <xf numFmtId="0" fontId="16" fillId="0" borderId="13" xfId="0" applyFont="1" applyBorder="1" applyAlignment="1">
      <alignment horizontal="center"/>
    </xf>
    <xf numFmtId="0" fontId="48" fillId="0" borderId="0" xfId="0" applyFont="1" applyAlignment="1">
      <alignment horizontal="center"/>
    </xf>
    <xf numFmtId="0" fontId="45" fillId="0" borderId="0" xfId="0" applyFont="1" applyAlignment="1">
      <alignment horizontal="left" wrapText="1"/>
    </xf>
    <xf numFmtId="0" fontId="49" fillId="0" borderId="0" xfId="0" applyFont="1" applyAlignment="1">
      <alignment horizontal="center"/>
    </xf>
    <xf numFmtId="0" fontId="16" fillId="0" borderId="12" xfId="0" applyFont="1" applyBorder="1" applyAlignment="1">
      <alignment horizontal="center"/>
    </xf>
    <xf numFmtId="0" fontId="42" fillId="0" borderId="0" xfId="0" applyFont="1" applyAlignment="1">
      <alignment horizontal="left" vertical="center" wrapText="1"/>
    </xf>
    <xf numFmtId="0" fontId="10" fillId="0" borderId="0" xfId="0" applyFont="1" applyAlignment="1">
      <alignment horizontal="left" vertical="center" wrapText="1"/>
    </xf>
    <xf numFmtId="0" fontId="8" fillId="0" borderId="0" xfId="0" applyFont="1" applyAlignment="1">
      <alignment horizontal="left" vertical="center" wrapText="1"/>
    </xf>
    <xf numFmtId="0" fontId="16" fillId="0" borderId="0" xfId="0" applyFont="1" applyAlignment="1">
      <alignment horizontal="left" vertical="top" wrapText="1"/>
    </xf>
    <xf numFmtId="0" fontId="0" fillId="0" borderId="0" xfId="0" applyAlignment="1">
      <alignment horizontal="left" vertical="top" wrapText="1"/>
    </xf>
    <xf numFmtId="0" fontId="31" fillId="0" borderId="14" xfId="0" applyFont="1" applyBorder="1" applyAlignment="1">
      <alignment horizontal="center"/>
    </xf>
    <xf numFmtId="0" fontId="31" fillId="0" borderId="15" xfId="0" applyFont="1" applyBorder="1" applyAlignment="1">
      <alignment horizontal="center"/>
    </xf>
    <xf numFmtId="0" fontId="31" fillId="0" borderId="16" xfId="0" applyFont="1" applyBorder="1" applyAlignment="1">
      <alignment horizontal="center"/>
    </xf>
  </cellXfs>
  <cellStyles count="3">
    <cellStyle name="Hyperlink" xfId="1" builtinId="8"/>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476250</xdr:colOff>
      <xdr:row>11</xdr:row>
      <xdr:rowOff>114300</xdr:rowOff>
    </xdr:from>
    <xdr:ext cx="184731" cy="264560"/>
    <xdr:sp macro="" textlink="">
      <xdr:nvSpPr>
        <xdr:cNvPr id="4" name="TextBox 3"/>
        <xdr:cNvSpPr txBox="1"/>
      </xdr:nvSpPr>
      <xdr:spPr>
        <a:xfrm>
          <a:off x="8972550" y="31927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13</xdr:col>
      <xdr:colOff>304800</xdr:colOff>
      <xdr:row>11</xdr:row>
      <xdr:rowOff>76200</xdr:rowOff>
    </xdr:from>
    <xdr:ext cx="184731" cy="264560"/>
    <xdr:sp macro="" textlink="">
      <xdr:nvSpPr>
        <xdr:cNvPr id="5" name="TextBox 4"/>
        <xdr:cNvSpPr txBox="1"/>
      </xdr:nvSpPr>
      <xdr:spPr>
        <a:xfrm>
          <a:off x="8801100" y="31546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twoCellAnchor>
    <xdr:from>
      <xdr:col>0</xdr:col>
      <xdr:colOff>0</xdr:colOff>
      <xdr:row>69</xdr:row>
      <xdr:rowOff>160020</xdr:rowOff>
    </xdr:from>
    <xdr:to>
      <xdr:col>16</xdr:col>
      <xdr:colOff>571500</xdr:colOff>
      <xdr:row>89</xdr:row>
      <xdr:rowOff>132080</xdr:rowOff>
    </xdr:to>
    <xdr:sp macro="" textlink="">
      <xdr:nvSpPr>
        <xdr:cNvPr id="1029" name="Text Box 5"/>
        <xdr:cNvSpPr txBox="1">
          <a:spLocks noChangeArrowheads="1"/>
        </xdr:cNvSpPr>
      </xdr:nvSpPr>
      <xdr:spPr bwMode="auto">
        <a:xfrm>
          <a:off x="0" y="11823700"/>
          <a:ext cx="11097260" cy="342646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sz="1100" b="1" i="0" u="sng" strike="noStrike" baseline="0">
              <a:solidFill>
                <a:srgbClr val="000000"/>
              </a:solidFill>
              <a:latin typeface="Times New Roman" pitchFamily="18" charset="0"/>
              <a:cs typeface="Times New Roman" pitchFamily="18" charset="0"/>
            </a:rPr>
            <a:t>Filing Requirements for Large Gas Opt-out Customers </a:t>
          </a:r>
        </a:p>
        <a:p>
          <a:pPr algn="l" rtl="0">
            <a:defRPr sz="1000"/>
          </a:pPr>
          <a:endParaRPr lang="en-US" sz="1100" b="0" i="0" u="none" strike="noStrike" baseline="0">
            <a:solidFill>
              <a:srgbClr val="000000"/>
            </a:solidFill>
            <a:latin typeface="Times New Roman" pitchFamily="18" charset="0"/>
            <a:cs typeface="Times New Roman" pitchFamily="18"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100" b="0" i="0" u="none" strike="noStrike" baseline="0">
              <a:solidFill>
                <a:srgbClr val="000000"/>
              </a:solidFill>
              <a:latin typeface="Times New Roman" pitchFamily="18" charset="0"/>
              <a:cs typeface="Times New Roman" pitchFamily="18" charset="0"/>
            </a:rPr>
            <a:t>1) By March 1 of each year, </a:t>
          </a:r>
          <a:r>
            <a:rPr lang="en-US" sz="1100" b="0" i="0" baseline="0">
              <a:effectLst/>
              <a:latin typeface="Times New Roman" pitchFamily="18" charset="0"/>
              <a:ea typeface="+mn-ea"/>
              <a:cs typeface="Times New Roman" pitchFamily="18" charset="0"/>
            </a:rPr>
            <a:t>large Gas opt-out </a:t>
          </a:r>
          <a:r>
            <a:rPr lang="en-US" sz="1100" b="0" i="0" u="none" strike="noStrike" baseline="0">
              <a:solidFill>
                <a:srgbClr val="000000"/>
              </a:solidFill>
              <a:latin typeface="Times New Roman" pitchFamily="18" charset="0"/>
              <a:cs typeface="Times New Roman" pitchFamily="18" charset="0"/>
            </a:rPr>
            <a:t> customers shall file completed annual reports with the Consumers Energy using this template. Large Gas opt-out customers shall comply with the </a:t>
          </a:r>
          <a:r>
            <a:rPr lang="en-US" sz="1100" b="0" i="0" baseline="0">
              <a:effectLst/>
              <a:latin typeface="Times New Roman" pitchFamily="18" charset="0"/>
              <a:ea typeface="+mn-ea"/>
              <a:cs typeface="Times New Roman" pitchFamily="18" charset="0"/>
            </a:rPr>
            <a:t>Large Gas opt-out </a:t>
          </a:r>
          <a:r>
            <a:rPr lang="en-US" sz="1100" b="0" i="0" u="none" strike="noStrike" baseline="0">
              <a:solidFill>
                <a:srgbClr val="000000"/>
              </a:solidFill>
              <a:latin typeface="Times New Roman" pitchFamily="18" charset="0"/>
              <a:cs typeface="Times New Roman" pitchFamily="18" charset="0"/>
            </a:rPr>
            <a:t>Energy Efficiency Program reporting requirements to retain the exemption from energy efficiency surcharges. Failure</a:t>
          </a:r>
          <a:r>
            <a:rPr lang="en-US" sz="1100">
              <a:effectLst/>
              <a:latin typeface="Times New Roman" pitchFamily="18" charset="0"/>
              <a:ea typeface="+mn-ea"/>
              <a:cs typeface="Times New Roman" pitchFamily="18" charset="0"/>
            </a:rPr>
            <a:t> to submit an annual energy saving report will result in termination of the customers opt-out status retroactive to the January billing cycle of the year an annual report was due. </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100" b="0" i="0" u="none" strike="noStrike" baseline="0">
              <a:solidFill>
                <a:srgbClr val="000000"/>
              </a:solidFill>
              <a:latin typeface="Times New Roman" pitchFamily="18" charset="0"/>
              <a:cs typeface="Times New Roman" pitchFamily="18" charset="0"/>
            </a:rPr>
            <a:t>  </a:t>
          </a:r>
        </a:p>
        <a:p>
          <a:pPr algn="l" rtl="0">
            <a:defRPr sz="1000"/>
          </a:pPr>
          <a:r>
            <a:rPr lang="en-US" sz="1100" b="0" i="0" u="none" strike="noStrike" baseline="0">
              <a:solidFill>
                <a:srgbClr val="000000"/>
              </a:solidFill>
              <a:latin typeface="Times New Roman" pitchFamily="18" charset="0"/>
              <a:cs typeface="Times New Roman" pitchFamily="18" charset="0"/>
            </a:rPr>
            <a:t>2) In order to verify energy savings, the MPSC may require submission of copies of invoices, vouchers, contracts or  other documentation of  energy efficient equipment or services obtained by the customer.   A customer may attach copies of these documents to its annual report.</a:t>
          </a:r>
        </a:p>
        <a:p>
          <a:pPr algn="l" rtl="0">
            <a:defRPr sz="1000"/>
          </a:pPr>
          <a:endParaRPr lang="en-US" sz="1100" b="0" i="0" u="none" strike="noStrike" baseline="0">
            <a:solidFill>
              <a:srgbClr val="000000"/>
            </a:solidFill>
            <a:latin typeface="Times New Roman" pitchFamily="18" charset="0"/>
            <a:cs typeface="Times New Roman" pitchFamily="18" charset="0"/>
          </a:endParaRPr>
        </a:p>
        <a:p>
          <a:pPr algn="l" rtl="0">
            <a:defRPr sz="1000"/>
          </a:pPr>
          <a:r>
            <a:rPr lang="en-US" sz="1100" b="0" i="0" u="none" strike="noStrike" baseline="0">
              <a:solidFill>
                <a:srgbClr val="000000"/>
              </a:solidFill>
              <a:latin typeface="Times New Roman" pitchFamily="18" charset="0"/>
              <a:cs typeface="Times New Roman" pitchFamily="18" charset="0"/>
            </a:rPr>
            <a:t>3) Projected incremental energy savings shall be presented on a calendar year basis for savings measures implemented that year. Measures implemented part-way through the year may be annualized for calculating energy savings accrued for the year. </a:t>
          </a:r>
        </a:p>
        <a:p>
          <a:pPr algn="l" rtl="0">
            <a:defRPr sz="1000"/>
          </a:pPr>
          <a:endParaRPr lang="en-US" sz="1100" b="0" i="0" u="none" strike="noStrike" baseline="0">
            <a:solidFill>
              <a:srgbClr val="000000"/>
            </a:solidFill>
            <a:latin typeface="Times New Roman" pitchFamily="18" charset="0"/>
            <a:cs typeface="Times New Roman" pitchFamily="18" charset="0"/>
          </a:endParaRPr>
        </a:p>
        <a:p>
          <a:pPr algn="l" rtl="0">
            <a:defRPr sz="1000"/>
          </a:pPr>
          <a:r>
            <a:rPr lang="en-US" sz="1100" b="0" i="0" u="none" strike="noStrike" baseline="0">
              <a:solidFill>
                <a:srgbClr val="000000"/>
              </a:solidFill>
              <a:latin typeface="Times New Roman" pitchFamily="18" charset="0"/>
              <a:cs typeface="Times New Roman" pitchFamily="18" charset="0"/>
            </a:rPr>
            <a:t>4) Excess savings from energy efficiency </a:t>
          </a:r>
          <a:r>
            <a:rPr lang="en-US" sz="1100" b="0" i="0" u="none" strike="noStrike" baseline="0">
              <a:solidFill>
                <a:sysClr val="windowText" lastClr="000000"/>
              </a:solidFill>
              <a:latin typeface="Times New Roman" pitchFamily="18" charset="0"/>
              <a:cs typeface="Times New Roman" pitchFamily="18" charset="0"/>
            </a:rPr>
            <a:t>measures installed in the current reporting year, may be claimed in, or deferred to, a successive year not to exceed four consecutive years following the year in which the savings occurred. Measures eligible for deferral shall have a measure life of six or more years and shall not constitute changes in maintenance only, or changes in operating practices that are not accompanied by new physical energy management controls or systems. Excess savings deferred to a future plan year must begin with the first successive year and shall be used in the shortest time period possible. Excess savings shall expire upon termination of the opt-out status. The customer shall report the distribution of excess savings in the first annual report to the provider following installation of the eligible measure. Once declared, the savings distribution shall not be revised. </a:t>
          </a:r>
        </a:p>
        <a:p>
          <a:pPr algn="l" rtl="0">
            <a:defRPr sz="1000"/>
          </a:pPr>
          <a:endParaRPr lang="en-US" sz="1100" b="0" i="0" u="none" strike="noStrike" baseline="0">
            <a:solidFill>
              <a:sysClr val="windowText" lastClr="000000"/>
            </a:solidFill>
            <a:latin typeface="Times New Roman" pitchFamily="18" charset="0"/>
            <a:cs typeface="Times New Roman" pitchFamily="18" charset="0"/>
          </a:endParaRPr>
        </a:p>
        <a:p>
          <a:pPr algn="l" rtl="0">
            <a:defRPr sz="1000"/>
          </a:pPr>
          <a:r>
            <a:rPr lang="en-US" sz="1100" b="0" i="0" u="none" strike="noStrike" baseline="0">
              <a:solidFill>
                <a:sysClr val="windowText" lastClr="000000"/>
              </a:solidFill>
              <a:latin typeface="Times New Roman" pitchFamily="18" charset="0"/>
              <a:cs typeface="Times New Roman" pitchFamily="18" charset="0"/>
            </a:rPr>
            <a:t>5) The annual report must be signed by an official of the customer having knowledge of the report content and responsibility for its implementation and administration attesting that the information provided is true and accurate to the best of his or her knowledge. </a:t>
          </a:r>
        </a:p>
        <a:p>
          <a:pPr algn="l" rtl="0">
            <a:defRPr sz="1000"/>
          </a:pPr>
          <a:endParaRPr lang="en-US" sz="1100" b="0" i="0" u="none" strike="noStrike" baseline="0">
            <a:solidFill>
              <a:srgbClr val="000000"/>
            </a:solidFill>
            <a:latin typeface="Times New Roman" pitchFamily="18" charset="0"/>
            <a:cs typeface="Times New Roman"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209550</xdr:colOff>
      <xdr:row>13</xdr:row>
      <xdr:rowOff>0</xdr:rowOff>
    </xdr:from>
    <xdr:ext cx="184731" cy="264560"/>
    <xdr:sp macro="" textlink="">
      <xdr:nvSpPr>
        <xdr:cNvPr id="2" name="TextBox 1"/>
        <xdr:cNvSpPr txBox="1"/>
      </xdr:nvSpPr>
      <xdr:spPr>
        <a:xfrm>
          <a:off x="529590" y="51587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twoCellAnchor editAs="oneCell">
    <xdr:from>
      <xdr:col>1</xdr:col>
      <xdr:colOff>285750</xdr:colOff>
      <xdr:row>11</xdr:row>
      <xdr:rowOff>57150</xdr:rowOff>
    </xdr:from>
    <xdr:to>
      <xdr:col>11</xdr:col>
      <xdr:colOff>321950</xdr:colOff>
      <xdr:row>13</xdr:row>
      <xdr:rowOff>205740</xdr:rowOff>
    </xdr:to>
    <xdr:sp macro="" textlink="">
      <xdr:nvSpPr>
        <xdr:cNvPr id="3077" name="TextBox 2"/>
        <xdr:cNvSpPr txBox="1">
          <a:spLocks noChangeArrowheads="1"/>
        </xdr:cNvSpPr>
      </xdr:nvSpPr>
      <xdr:spPr bwMode="auto">
        <a:xfrm>
          <a:off x="285750" y="3897630"/>
          <a:ext cx="8883020" cy="1466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7432" rIns="0" bIns="0" anchor="t"/>
        <a:lstStyle/>
        <a:p>
          <a:pPr algn="l" rtl="0">
            <a:defRPr sz="1000"/>
          </a:pPr>
          <a:r>
            <a:rPr lang="en-US" sz="1100" b="1" i="0" u="none" strike="noStrike" baseline="0">
              <a:solidFill>
                <a:srgbClr val="000000"/>
              </a:solidFill>
              <a:latin typeface="Calibri"/>
              <a:cs typeface="Calibri"/>
            </a:rPr>
            <a:t>NOTE:</a:t>
          </a:r>
        </a:p>
        <a:p>
          <a:pPr algn="l" rtl="0">
            <a:defRPr sz="1000"/>
          </a:pPr>
          <a:r>
            <a:rPr lang="en-US" sz="1100" b="1" i="0" u="none" strike="noStrike" baseline="0">
              <a:solidFill>
                <a:srgbClr val="000000"/>
              </a:solidFill>
              <a:latin typeface="Calibri"/>
              <a:cs typeface="Calibri"/>
            </a:rPr>
            <a:t> 1) Site and Account information can be copied from your original approved Opt-out request.</a:t>
          </a:r>
        </a:p>
        <a:p>
          <a:pPr algn="l" rtl="0">
            <a:defRPr sz="1000"/>
          </a:pPr>
          <a:r>
            <a:rPr lang="en-US" sz="1100" b="1" i="0" u="none" strike="noStrike" baseline="0">
              <a:solidFill>
                <a:srgbClr val="000000"/>
              </a:solidFill>
              <a:latin typeface="Calibri"/>
              <a:cs typeface="Calibri"/>
            </a:rPr>
            <a:t> 2) Excess savings may be carried forward to a successive plan year not to exceed four consecutive years following the plan year in which the savings occurred.  Excess savings must be used in the shortest time period possible.  To be eligible, excess savings must come from projects having a measure life of six or more years</a:t>
          </a:r>
          <a:r>
            <a:rPr lang="en-US" sz="1100" b="1" i="0" u="none" strike="noStrike" baseline="0">
              <a:solidFill>
                <a:sysClr val="windowText" lastClr="000000"/>
              </a:solidFill>
              <a:latin typeface="Calibri"/>
              <a:cs typeface="Calibri"/>
            </a:rPr>
            <a:t>. Excess should be from measures installed in the current year (all prior years carry forward savings shall be reported in the current year). See the instructions </a:t>
          </a:r>
          <a:r>
            <a:rPr lang="en-US" sz="1100" b="1" i="0" u="none" strike="noStrike" baseline="0">
              <a:solidFill>
                <a:srgbClr val="000000"/>
              </a:solidFill>
              <a:latin typeface="Calibri"/>
              <a:cs typeface="Calibri"/>
            </a:rPr>
            <a:t>tab for more information on carry forward.</a:t>
          </a:r>
        </a:p>
        <a:p>
          <a:pPr algn="l" rtl="0">
            <a:defRPr sz="1000"/>
          </a:pPr>
          <a:r>
            <a:rPr lang="en-US" sz="1100" b="1" i="0" u="none" strike="noStrike" baseline="0">
              <a:solidFill>
                <a:srgbClr val="000000"/>
              </a:solidFill>
              <a:latin typeface="Calibri"/>
              <a:cs typeface="Calibri"/>
            </a:rPr>
            <a:t> 3) See Instructions Tab, Step 2, to insert additional rows for more sites. </a:t>
          </a:r>
        </a:p>
        <a:p>
          <a:pPr algn="l" rtl="0">
            <a:defRPr sz="1000"/>
          </a:pPr>
          <a:r>
            <a:rPr lang="en-US" sz="1100" b="1" i="0" u="none" strike="noStrike" baseline="0">
              <a:solidFill>
                <a:srgbClr val="000000"/>
              </a:solidFill>
              <a:latin typeface="Calibri"/>
              <a:cs typeface="Calibri"/>
            </a:rPr>
            <a:t>** Savings are incremental for each year. Projects must be implemented (become operable) in the year savings are claimed to be counted. </a:t>
          </a:r>
        </a:p>
      </xdr:txBody>
    </xdr:sp>
    <xdr:clientData/>
  </xdr:twoCellAnchor>
  <xdr:oneCellAnchor>
    <xdr:from>
      <xdr:col>2</xdr:col>
      <xdr:colOff>209550</xdr:colOff>
      <xdr:row>16</xdr:row>
      <xdr:rowOff>0</xdr:rowOff>
    </xdr:from>
    <xdr:ext cx="184731" cy="264560"/>
    <xdr:sp macro="" textlink="">
      <xdr:nvSpPr>
        <xdr:cNvPr id="4" name="TextBox 3"/>
        <xdr:cNvSpPr txBox="1"/>
      </xdr:nvSpPr>
      <xdr:spPr>
        <a:xfrm>
          <a:off x="529590" y="60121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ConsumersEnergyBusinessSolutions@kema.com"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9"/>
  <sheetViews>
    <sheetView tabSelected="1" view="pageBreakPreview" zoomScale="75" zoomScaleNormal="100" zoomScaleSheetLayoutView="75" workbookViewId="0">
      <selection activeCell="O4" sqref="O4"/>
    </sheetView>
  </sheetViews>
  <sheetFormatPr defaultRowHeight="13.2" x14ac:dyDescent="0.25"/>
  <cols>
    <col min="1" max="1" width="1.21875" customWidth="1"/>
    <col min="2" max="2" width="9.6640625" customWidth="1"/>
    <col min="7" max="7" width="23" customWidth="1"/>
    <col min="12" max="12" width="12" customWidth="1"/>
    <col min="15" max="15" width="10.6640625" customWidth="1"/>
  </cols>
  <sheetData>
    <row r="1" spans="1:16" ht="17.399999999999999" x14ac:dyDescent="0.3">
      <c r="B1" s="46" t="s">
        <v>309</v>
      </c>
      <c r="C1" s="3"/>
      <c r="D1" s="3"/>
      <c r="E1" s="3"/>
      <c r="F1" s="3"/>
      <c r="G1" s="3"/>
      <c r="H1" s="3"/>
      <c r="I1" s="3"/>
      <c r="J1" s="3"/>
      <c r="K1" s="3"/>
      <c r="L1" s="3"/>
    </row>
    <row r="2" spans="1:16" ht="6.75" customHeight="1" x14ac:dyDescent="0.3">
      <c r="B2" s="46"/>
      <c r="C2" s="3"/>
      <c r="D2" s="3"/>
      <c r="E2" s="3"/>
      <c r="F2" s="3"/>
      <c r="G2" s="3"/>
      <c r="H2" s="3"/>
      <c r="I2" s="3"/>
      <c r="J2" s="3"/>
      <c r="K2" s="3"/>
      <c r="L2" s="3"/>
    </row>
    <row r="3" spans="1:16" ht="15.6" x14ac:dyDescent="0.3">
      <c r="B3" s="56" t="s">
        <v>17</v>
      </c>
      <c r="C3" s="3"/>
      <c r="D3" s="3"/>
      <c r="E3" s="3"/>
      <c r="F3" s="3"/>
      <c r="G3" s="3"/>
      <c r="H3" s="3"/>
      <c r="I3" s="3"/>
      <c r="J3" s="3"/>
      <c r="K3" s="3"/>
      <c r="L3" s="3"/>
    </row>
    <row r="4" spans="1:16" s="144" customFormat="1" ht="48.6" customHeight="1" x14ac:dyDescent="0.3">
      <c r="B4" s="56"/>
      <c r="C4" s="205" t="s">
        <v>302</v>
      </c>
      <c r="D4" s="205"/>
      <c r="E4" s="205"/>
      <c r="F4" s="205"/>
      <c r="G4" s="205"/>
      <c r="H4" s="205"/>
      <c r="I4" s="205"/>
      <c r="J4" s="205"/>
      <c r="K4" s="205"/>
      <c r="L4" s="205"/>
    </row>
    <row r="5" spans="1:16" ht="18.75" customHeight="1" x14ac:dyDescent="0.3">
      <c r="A5" s="57" t="s">
        <v>18</v>
      </c>
      <c r="B5" s="57"/>
      <c r="C5" s="3"/>
      <c r="D5" s="3"/>
      <c r="E5" s="3"/>
      <c r="F5" s="3"/>
      <c r="G5" s="3"/>
      <c r="H5" s="3"/>
      <c r="I5" s="3"/>
      <c r="J5" s="3"/>
      <c r="K5" s="3"/>
      <c r="L5" s="3"/>
    </row>
    <row r="6" spans="1:16" ht="28.2" customHeight="1" x14ac:dyDescent="0.25">
      <c r="B6" s="211" t="s">
        <v>311</v>
      </c>
      <c r="C6" s="211"/>
      <c r="D6" s="211"/>
      <c r="E6" s="211"/>
      <c r="F6" s="211"/>
      <c r="G6" s="211"/>
      <c r="H6" s="211"/>
      <c r="I6" s="211"/>
      <c r="J6" s="211"/>
      <c r="K6" s="211"/>
      <c r="L6" s="211"/>
      <c r="M6" s="212"/>
      <c r="N6" s="212"/>
    </row>
    <row r="7" spans="1:16" ht="15.75" customHeight="1" x14ac:dyDescent="0.25">
      <c r="B7" s="12" t="s">
        <v>312</v>
      </c>
      <c r="C7" s="12"/>
      <c r="D7" s="12"/>
      <c r="E7" s="12"/>
      <c r="F7" s="12"/>
      <c r="G7" s="12"/>
      <c r="H7" s="12"/>
      <c r="I7" s="12"/>
      <c r="J7" s="12"/>
      <c r="K7" s="3"/>
      <c r="L7" s="3"/>
    </row>
    <row r="8" spans="1:16" ht="15.75" customHeight="1" x14ac:dyDescent="0.25">
      <c r="B8" s="12" t="s">
        <v>339</v>
      </c>
      <c r="C8" s="12"/>
      <c r="D8" s="12"/>
      <c r="E8" s="12"/>
      <c r="F8" s="12"/>
      <c r="G8" s="12"/>
      <c r="H8" s="12"/>
      <c r="I8" s="12"/>
      <c r="J8" s="12"/>
      <c r="K8" s="3"/>
      <c r="L8" s="3"/>
    </row>
    <row r="9" spans="1:16" ht="14.4" customHeight="1" x14ac:dyDescent="0.25">
      <c r="B9" s="12" t="s">
        <v>342</v>
      </c>
      <c r="C9" s="139"/>
      <c r="D9" s="139"/>
      <c r="E9" s="139"/>
      <c r="F9" s="139"/>
      <c r="G9" s="139"/>
      <c r="H9" s="139"/>
      <c r="I9" s="139"/>
      <c r="J9" s="139"/>
      <c r="K9" s="140"/>
      <c r="L9" s="140"/>
      <c r="M9" s="141"/>
      <c r="N9" s="141"/>
      <c r="O9" s="141"/>
      <c r="P9" s="141"/>
    </row>
    <row r="10" spans="1:16" ht="14.4" customHeight="1" x14ac:dyDescent="0.25">
      <c r="B10" s="12"/>
      <c r="C10" s="139"/>
      <c r="D10" s="139"/>
      <c r="E10" s="139"/>
      <c r="F10" s="139"/>
      <c r="G10" s="139"/>
      <c r="H10" s="139"/>
      <c r="I10" s="139"/>
      <c r="J10" s="139"/>
      <c r="K10" s="140"/>
      <c r="L10" s="140"/>
      <c r="M10" s="141"/>
      <c r="N10" s="141"/>
      <c r="O10" s="141"/>
      <c r="P10" s="141"/>
    </row>
    <row r="11" spans="1:16" ht="15" customHeight="1" x14ac:dyDescent="0.3">
      <c r="A11" s="57" t="s">
        <v>310</v>
      </c>
      <c r="B11" s="57"/>
      <c r="C11" s="3"/>
      <c r="D11" s="3"/>
      <c r="E11" s="3"/>
      <c r="F11" s="3"/>
      <c r="G11" s="3"/>
      <c r="H11" s="3"/>
      <c r="I11" s="3"/>
      <c r="J11" s="3"/>
      <c r="K11" s="3"/>
      <c r="L11" s="3"/>
    </row>
    <row r="12" spans="1:16" s="70" customFormat="1" ht="12" customHeight="1" x14ac:dyDescent="0.25">
      <c r="B12" s="12" t="s">
        <v>327</v>
      </c>
      <c r="C12" s="12"/>
      <c r="D12" s="3"/>
      <c r="E12" s="3"/>
      <c r="F12" s="3"/>
      <c r="G12" s="3"/>
      <c r="H12" s="3"/>
      <c r="I12" s="3"/>
      <c r="J12" s="3"/>
      <c r="K12" s="3"/>
      <c r="L12" s="3"/>
    </row>
    <row r="13" spans="1:16" s="70" customFormat="1" ht="12.75" customHeight="1" x14ac:dyDescent="0.25">
      <c r="B13" s="12" t="s">
        <v>258</v>
      </c>
      <c r="C13" s="12"/>
      <c r="D13" s="3"/>
      <c r="E13" s="3"/>
      <c r="F13" s="3"/>
      <c r="G13" s="3"/>
      <c r="H13" s="3"/>
      <c r="I13" s="3"/>
      <c r="J13" s="3"/>
      <c r="K13" s="3"/>
      <c r="L13" s="3"/>
    </row>
    <row r="14" spans="1:16" s="70" customFormat="1" ht="13.8" x14ac:dyDescent="0.25">
      <c r="B14" s="12" t="s">
        <v>39</v>
      </c>
      <c r="C14" s="12"/>
      <c r="D14" s="12"/>
      <c r="E14" s="12"/>
      <c r="F14" s="12"/>
      <c r="G14" s="12"/>
      <c r="H14" s="12"/>
      <c r="I14" s="12"/>
      <c r="J14" s="12"/>
      <c r="K14" s="3"/>
      <c r="L14" s="3"/>
    </row>
    <row r="15" spans="1:16" s="70" customFormat="1" ht="13.8" x14ac:dyDescent="0.25">
      <c r="B15" s="12" t="s">
        <v>326</v>
      </c>
      <c r="C15" s="12"/>
      <c r="D15" s="12"/>
      <c r="E15" s="12"/>
      <c r="F15" s="12"/>
      <c r="G15" s="12"/>
      <c r="H15" s="12"/>
      <c r="I15" s="12"/>
      <c r="J15" s="12"/>
      <c r="K15" s="3"/>
      <c r="L15" s="3"/>
    </row>
    <row r="16" spans="1:16" s="70" customFormat="1" ht="13.8" x14ac:dyDescent="0.25">
      <c r="B16" s="12"/>
      <c r="C16" s="12"/>
      <c r="D16" s="12"/>
      <c r="E16" s="12"/>
      <c r="F16" s="12"/>
      <c r="G16" s="12"/>
      <c r="H16" s="12"/>
      <c r="I16" s="12"/>
      <c r="J16" s="12"/>
      <c r="K16" s="3"/>
      <c r="L16" s="3"/>
    </row>
    <row r="17" spans="1:16" s="70" customFormat="1" ht="15.6" x14ac:dyDescent="0.3">
      <c r="A17" s="57" t="s">
        <v>316</v>
      </c>
      <c r="B17" s="12"/>
      <c r="C17" s="12"/>
      <c r="D17" s="12"/>
      <c r="E17" s="12"/>
      <c r="F17" s="12"/>
      <c r="G17" s="12"/>
      <c r="H17" s="12"/>
      <c r="I17" s="12"/>
      <c r="J17" s="12"/>
      <c r="K17" s="3"/>
      <c r="L17" s="3"/>
    </row>
    <row r="18" spans="1:16" s="70" customFormat="1" ht="13.8" x14ac:dyDescent="0.25">
      <c r="A18" s="12"/>
      <c r="B18" s="12" t="s">
        <v>317</v>
      </c>
      <c r="C18" s="12"/>
      <c r="D18" s="12"/>
      <c r="E18" s="12"/>
      <c r="F18" s="12"/>
      <c r="G18" s="12"/>
      <c r="H18" s="12"/>
      <c r="I18" s="12"/>
      <c r="J18" s="12"/>
      <c r="K18" s="3"/>
      <c r="L18" s="3"/>
    </row>
    <row r="19" spans="1:16" s="70" customFormat="1" ht="13.8" x14ac:dyDescent="0.25">
      <c r="B19" s="12" t="s">
        <v>318</v>
      </c>
      <c r="C19" s="12"/>
      <c r="D19" s="12"/>
      <c r="E19" s="12"/>
      <c r="F19" s="12"/>
      <c r="G19" s="12"/>
      <c r="H19" s="12"/>
      <c r="I19" s="12"/>
      <c r="J19" s="12"/>
      <c r="K19" s="3"/>
      <c r="L19" s="3"/>
    </row>
    <row r="20" spans="1:16" s="70" customFormat="1" ht="13.8" x14ac:dyDescent="0.25">
      <c r="B20" s="12"/>
      <c r="C20" s="12"/>
      <c r="D20" s="12"/>
      <c r="E20" s="12"/>
      <c r="F20" s="12"/>
      <c r="G20" s="12"/>
      <c r="H20" s="12"/>
      <c r="I20" s="12"/>
      <c r="J20" s="12"/>
      <c r="K20" s="3"/>
      <c r="L20" s="3"/>
    </row>
    <row r="21" spans="1:16" ht="18" customHeight="1" x14ac:dyDescent="0.3">
      <c r="A21" s="57" t="s">
        <v>314</v>
      </c>
      <c r="B21" s="57"/>
      <c r="C21" s="12" t="s">
        <v>253</v>
      </c>
      <c r="D21" s="3"/>
      <c r="E21" s="3"/>
      <c r="F21" s="3"/>
      <c r="G21" s="3"/>
      <c r="H21" s="3"/>
      <c r="I21" s="3"/>
      <c r="J21" s="3"/>
      <c r="K21" s="3"/>
      <c r="L21" s="3"/>
    </row>
    <row r="22" spans="1:16" ht="7.5" customHeight="1" x14ac:dyDescent="0.3">
      <c r="B22" s="57"/>
      <c r="C22" s="12"/>
      <c r="D22" s="3"/>
      <c r="E22" s="3"/>
      <c r="F22" s="3"/>
      <c r="G22" s="3"/>
      <c r="H22" s="3"/>
      <c r="I22" s="3"/>
      <c r="J22" s="3"/>
      <c r="K22" s="3"/>
      <c r="L22" s="3"/>
    </row>
    <row r="23" spans="1:16" s="144" customFormat="1" ht="64.5" customHeight="1" x14ac:dyDescent="0.3">
      <c r="B23" s="208" t="s">
        <v>328</v>
      </c>
      <c r="C23" s="209"/>
      <c r="D23" s="209"/>
      <c r="E23" s="209"/>
      <c r="F23" s="209"/>
      <c r="G23" s="209"/>
      <c r="H23" s="209"/>
      <c r="I23" s="209"/>
      <c r="J23" s="209"/>
      <c r="K23" s="209"/>
      <c r="L23" s="209"/>
      <c r="M23" s="209"/>
      <c r="N23" s="209"/>
      <c r="O23" s="210"/>
    </row>
    <row r="24" spans="1:16" ht="5.25" customHeight="1" x14ac:dyDescent="0.3">
      <c r="B24" s="157"/>
      <c r="C24" s="106"/>
      <c r="D24" s="106"/>
      <c r="E24" s="106"/>
      <c r="F24" s="106"/>
      <c r="G24" s="106"/>
      <c r="H24" s="106"/>
      <c r="I24" s="106"/>
      <c r="J24" s="106"/>
      <c r="K24" s="106"/>
      <c r="L24" s="106"/>
      <c r="M24" s="106"/>
      <c r="N24" s="106"/>
      <c r="O24" s="7"/>
    </row>
    <row r="25" spans="1:16" ht="20.25" customHeight="1" x14ac:dyDescent="0.25">
      <c r="B25" s="206" t="s">
        <v>250</v>
      </c>
      <c r="C25" s="207"/>
      <c r="D25" s="207"/>
      <c r="E25" s="207"/>
      <c r="F25" s="207"/>
      <c r="G25" s="207"/>
      <c r="H25" s="207"/>
      <c r="I25" s="207"/>
      <c r="J25" s="207"/>
      <c r="K25" s="207"/>
      <c r="L25" s="207"/>
      <c r="M25" s="207"/>
      <c r="N25" s="207"/>
      <c r="O25" s="207"/>
      <c r="P25" s="207"/>
    </row>
    <row r="26" spans="1:16" ht="13.8" x14ac:dyDescent="0.25">
      <c r="B26" s="152" t="s">
        <v>248</v>
      </c>
      <c r="C26" s="152"/>
      <c r="D26" s="142"/>
      <c r="E26" s="142"/>
      <c r="F26" s="142"/>
      <c r="G26" s="142"/>
      <c r="H26" s="142"/>
      <c r="I26" s="142"/>
      <c r="J26" s="142"/>
      <c r="K26" s="142"/>
      <c r="L26" s="142"/>
      <c r="M26" s="142"/>
      <c r="N26" s="142"/>
      <c r="O26" s="142"/>
      <c r="P26" s="145"/>
    </row>
    <row r="27" spans="1:16" ht="13.8" x14ac:dyDescent="0.25">
      <c r="B27" s="152" t="s">
        <v>257</v>
      </c>
      <c r="C27" s="152"/>
      <c r="D27" s="142"/>
      <c r="E27" s="142"/>
      <c r="F27" s="142"/>
      <c r="G27" s="142"/>
      <c r="H27" s="142"/>
      <c r="I27" s="142"/>
      <c r="J27" s="142"/>
      <c r="K27" s="142"/>
      <c r="L27" s="142"/>
      <c r="M27" s="142"/>
      <c r="N27" s="142"/>
      <c r="O27" s="142"/>
      <c r="P27" s="145"/>
    </row>
    <row r="28" spans="1:16" ht="13.8" x14ac:dyDescent="0.25">
      <c r="B28" s="152" t="s">
        <v>259</v>
      </c>
      <c r="C28" s="152"/>
      <c r="D28" s="142"/>
      <c r="E28" s="142"/>
      <c r="F28" s="142"/>
      <c r="G28" s="142"/>
      <c r="H28" s="142"/>
      <c r="I28" s="142"/>
      <c r="J28" s="142"/>
      <c r="K28" s="142"/>
      <c r="L28" s="142"/>
      <c r="M28" s="142"/>
      <c r="N28" s="142"/>
      <c r="O28" s="142"/>
      <c r="P28" s="145"/>
    </row>
    <row r="29" spans="1:16" ht="5.25" customHeight="1" x14ac:dyDescent="0.25">
      <c r="B29" s="152"/>
      <c r="C29" s="152"/>
      <c r="D29" s="142"/>
      <c r="E29" s="142"/>
      <c r="F29" s="142"/>
      <c r="G29" s="142"/>
      <c r="H29" s="142"/>
      <c r="I29" s="142"/>
      <c r="J29" s="142"/>
      <c r="K29" s="142"/>
      <c r="L29" s="142"/>
      <c r="M29" s="142"/>
      <c r="N29" s="142"/>
      <c r="O29" s="142"/>
      <c r="P29" s="145"/>
    </row>
    <row r="30" spans="1:16" ht="5.25" customHeight="1" x14ac:dyDescent="0.3">
      <c r="B30" s="56"/>
      <c r="C30" s="3"/>
      <c r="D30" s="3"/>
      <c r="E30" s="3"/>
      <c r="F30" s="3"/>
      <c r="G30" s="3"/>
      <c r="H30" s="3"/>
      <c r="I30" s="3"/>
      <c r="J30" s="3"/>
      <c r="K30" s="3"/>
      <c r="L30" s="3"/>
    </row>
    <row r="31" spans="1:16" ht="15" customHeight="1" x14ac:dyDescent="0.3">
      <c r="B31" s="203" t="s">
        <v>262</v>
      </c>
      <c r="C31" s="204"/>
      <c r="D31" s="204"/>
      <c r="E31" s="204"/>
      <c r="F31" s="204"/>
      <c r="G31" s="204"/>
      <c r="H31" s="204"/>
      <c r="I31" s="204"/>
      <c r="J31" s="204"/>
      <c r="K31" s="204"/>
      <c r="L31" s="204"/>
      <c r="M31" s="204"/>
      <c r="N31" s="204"/>
      <c r="O31" s="204"/>
    </row>
    <row r="32" spans="1:16" ht="7.5" customHeight="1" x14ac:dyDescent="0.3">
      <c r="B32" s="157"/>
      <c r="C32" s="156"/>
      <c r="D32" s="156"/>
      <c r="E32" s="156"/>
      <c r="F32" s="156"/>
      <c r="G32" s="156"/>
      <c r="H32" s="156"/>
      <c r="I32" s="156"/>
      <c r="J32" s="156"/>
      <c r="K32" s="156"/>
      <c r="L32" s="156"/>
      <c r="M32" s="156"/>
      <c r="N32" s="156"/>
      <c r="O32" s="156"/>
    </row>
    <row r="33" spans="2:15" ht="78.75" customHeight="1" x14ac:dyDescent="0.3">
      <c r="B33" s="203" t="s">
        <v>354</v>
      </c>
      <c r="C33" s="204"/>
      <c r="D33" s="204"/>
      <c r="E33" s="204"/>
      <c r="F33" s="204"/>
      <c r="G33" s="204"/>
      <c r="H33" s="204"/>
      <c r="I33" s="204"/>
      <c r="J33" s="204"/>
      <c r="K33" s="204"/>
      <c r="L33" s="204"/>
      <c r="M33" s="204"/>
      <c r="N33" s="204"/>
      <c r="O33" s="204"/>
    </row>
    <row r="34" spans="2:15" ht="7.5" customHeight="1" x14ac:dyDescent="0.3">
      <c r="B34" s="157"/>
      <c r="C34" s="156"/>
      <c r="D34" s="156"/>
      <c r="E34" s="156"/>
      <c r="F34" s="156"/>
      <c r="G34" s="156"/>
      <c r="H34" s="156"/>
      <c r="I34" s="156"/>
      <c r="J34" s="156"/>
      <c r="K34" s="156"/>
      <c r="L34" s="156"/>
      <c r="M34" s="156"/>
      <c r="N34" s="156"/>
      <c r="O34" s="156"/>
    </row>
    <row r="35" spans="2:15" ht="13.8" x14ac:dyDescent="0.25">
      <c r="B35" s="6" t="s">
        <v>266</v>
      </c>
      <c r="C35" s="12"/>
      <c r="D35" s="12"/>
      <c r="E35" s="12"/>
      <c r="F35" s="12"/>
      <c r="G35" s="12"/>
      <c r="H35" s="12"/>
      <c r="I35" s="12"/>
      <c r="J35" s="12"/>
      <c r="K35" s="3"/>
      <c r="L35" s="3"/>
    </row>
    <row r="36" spans="2:15" ht="13.8" x14ac:dyDescent="0.25">
      <c r="B36" s="12" t="s">
        <v>255</v>
      </c>
      <c r="C36" s="12"/>
      <c r="D36" s="12"/>
      <c r="E36" s="12"/>
      <c r="F36" s="12"/>
      <c r="G36" s="12"/>
      <c r="H36" s="12"/>
      <c r="I36" s="12"/>
      <c r="J36" s="12"/>
      <c r="K36" s="3"/>
      <c r="L36" s="3"/>
    </row>
    <row r="37" spans="2:15" s="144" customFormat="1" ht="13.8" x14ac:dyDescent="0.25">
      <c r="B37" s="12" t="s">
        <v>256</v>
      </c>
      <c r="C37" s="12"/>
      <c r="D37" s="12"/>
      <c r="E37" s="12"/>
      <c r="F37" s="12"/>
      <c r="G37" s="12"/>
      <c r="H37" s="12"/>
      <c r="I37" s="12"/>
      <c r="J37" s="12"/>
      <c r="K37" s="3"/>
      <c r="L37" s="3"/>
    </row>
    <row r="38" spans="2:15" ht="6.6" customHeight="1" x14ac:dyDescent="0.25"/>
    <row r="39" spans="2:15" ht="13.8" x14ac:dyDescent="0.25">
      <c r="B39" s="6" t="s">
        <v>267</v>
      </c>
      <c r="C39" s="12"/>
      <c r="D39" s="12"/>
      <c r="E39" s="12"/>
      <c r="F39" s="12"/>
      <c r="G39" s="12"/>
      <c r="H39" s="12"/>
      <c r="I39" s="12"/>
      <c r="J39" s="12"/>
      <c r="K39" s="3"/>
      <c r="L39" s="3"/>
    </row>
    <row r="40" spans="2:15" ht="13.8" x14ac:dyDescent="0.25">
      <c r="B40" s="12" t="s">
        <v>31</v>
      </c>
      <c r="C40" s="12"/>
      <c r="D40" s="12"/>
      <c r="E40" s="12"/>
      <c r="F40" s="12"/>
      <c r="G40" s="12"/>
      <c r="H40" s="12"/>
      <c r="I40" s="12"/>
      <c r="J40" s="12"/>
      <c r="K40" s="3"/>
      <c r="L40" s="3"/>
    </row>
    <row r="41" spans="2:15" ht="13.8" x14ac:dyDescent="0.25">
      <c r="B41" s="12" t="s">
        <v>32</v>
      </c>
      <c r="C41" s="12"/>
      <c r="D41" s="12"/>
      <c r="E41" s="12"/>
      <c r="F41" s="12"/>
      <c r="G41" s="12"/>
      <c r="H41" s="12"/>
      <c r="I41" s="12"/>
      <c r="J41" s="12"/>
      <c r="K41" s="3"/>
      <c r="L41" s="3"/>
    </row>
    <row r="42" spans="2:15" ht="13.8" x14ac:dyDescent="0.25">
      <c r="B42" s="12" t="s">
        <v>33</v>
      </c>
      <c r="C42" s="12"/>
      <c r="D42" s="12"/>
      <c r="E42" s="12"/>
      <c r="F42" s="12"/>
      <c r="G42" s="12"/>
      <c r="H42" s="12"/>
      <c r="I42" s="12"/>
      <c r="J42" s="12"/>
      <c r="K42" s="3"/>
      <c r="L42" s="3"/>
    </row>
    <row r="43" spans="2:15" ht="13.8" x14ac:dyDescent="0.25">
      <c r="B43" s="12" t="s">
        <v>34</v>
      </c>
      <c r="C43" s="12"/>
      <c r="D43" s="12"/>
      <c r="E43" s="12"/>
      <c r="F43" s="12"/>
      <c r="G43" s="12"/>
      <c r="H43" s="12"/>
      <c r="I43" s="12"/>
      <c r="J43" s="12"/>
      <c r="K43" s="3"/>
      <c r="L43" s="3"/>
    </row>
    <row r="44" spans="2:15" ht="13.8" x14ac:dyDescent="0.25">
      <c r="B44" s="12" t="s">
        <v>37</v>
      </c>
      <c r="C44" s="12"/>
      <c r="D44" s="12"/>
      <c r="E44" s="12"/>
      <c r="F44" s="12"/>
      <c r="G44" s="12"/>
      <c r="H44" s="12"/>
      <c r="I44" s="12"/>
      <c r="J44" s="12"/>
      <c r="K44" s="3"/>
      <c r="L44" s="3"/>
    </row>
    <row r="45" spans="2:15" ht="13.8" x14ac:dyDescent="0.25">
      <c r="B45" s="12" t="s">
        <v>38</v>
      </c>
      <c r="C45" s="12"/>
      <c r="D45" s="12"/>
      <c r="E45" s="12"/>
      <c r="F45" s="12"/>
      <c r="G45" s="12"/>
      <c r="H45" s="12"/>
      <c r="I45" s="12"/>
      <c r="J45" s="12"/>
      <c r="K45" s="3"/>
      <c r="L45" s="3"/>
    </row>
    <row r="46" spans="2:15" ht="13.8" x14ac:dyDescent="0.25">
      <c r="B46" s="12" t="s">
        <v>35</v>
      </c>
      <c r="C46" s="12"/>
      <c r="D46" s="12"/>
      <c r="E46" s="12"/>
      <c r="F46" s="12"/>
      <c r="G46" s="12"/>
      <c r="H46" s="12"/>
      <c r="I46" s="12"/>
      <c r="J46" s="12"/>
      <c r="K46" s="3"/>
      <c r="L46" s="3"/>
    </row>
    <row r="47" spans="2:15" ht="13.5" customHeight="1" x14ac:dyDescent="0.25">
      <c r="B47" s="12" t="s">
        <v>36</v>
      </c>
      <c r="C47" s="60"/>
      <c r="D47" s="60"/>
      <c r="E47" s="60"/>
      <c r="F47" s="60"/>
      <c r="G47" s="60"/>
      <c r="H47" s="60"/>
      <c r="I47" s="60"/>
      <c r="J47" s="60"/>
      <c r="K47" s="58"/>
      <c r="L47" s="58"/>
    </row>
    <row r="48" spans="2:15" ht="13.5" customHeight="1" x14ac:dyDescent="0.25">
      <c r="B48" s="12" t="s">
        <v>40</v>
      </c>
      <c r="C48" s="60"/>
      <c r="D48" s="60"/>
      <c r="E48" s="60"/>
      <c r="F48" s="60"/>
      <c r="G48" s="60"/>
      <c r="H48" s="60"/>
      <c r="I48" s="60"/>
      <c r="J48" s="60"/>
      <c r="K48" s="58"/>
      <c r="L48" s="58"/>
    </row>
    <row r="49" spans="1:12" ht="13.5" customHeight="1" x14ac:dyDescent="0.25">
      <c r="B49" s="12" t="s">
        <v>41</v>
      </c>
      <c r="C49" s="60"/>
      <c r="D49" s="60"/>
      <c r="E49" s="60"/>
      <c r="F49" s="60"/>
      <c r="G49" s="60"/>
      <c r="H49" s="60"/>
      <c r="I49" s="60"/>
      <c r="J49" s="60"/>
      <c r="K49" s="58"/>
      <c r="L49" s="58"/>
    </row>
    <row r="50" spans="1:12" ht="6" customHeight="1" x14ac:dyDescent="0.25">
      <c r="B50" s="12"/>
      <c r="C50" s="60"/>
      <c r="D50" s="60"/>
      <c r="E50" s="60"/>
      <c r="F50" s="60"/>
      <c r="G50" s="60"/>
      <c r="H50" s="60"/>
      <c r="I50" s="60"/>
      <c r="J50" s="60"/>
      <c r="K50" s="58"/>
      <c r="L50" s="58"/>
    </row>
    <row r="51" spans="1:12" s="144" customFormat="1" ht="15" customHeight="1" x14ac:dyDescent="0.3">
      <c r="B51" s="56" t="s">
        <v>268</v>
      </c>
      <c r="C51" s="3"/>
      <c r="D51" s="3"/>
      <c r="E51" s="3"/>
      <c r="F51" s="3"/>
      <c r="G51" s="3"/>
      <c r="H51" s="3"/>
      <c r="I51" s="3"/>
      <c r="J51" s="3"/>
      <c r="K51" s="3"/>
      <c r="L51" s="3"/>
    </row>
    <row r="52" spans="1:12" ht="18.75" customHeight="1" x14ac:dyDescent="0.3">
      <c r="A52" s="57" t="s">
        <v>315</v>
      </c>
      <c r="B52" s="57"/>
      <c r="C52" s="60"/>
      <c r="D52" s="60"/>
      <c r="E52" s="60"/>
      <c r="F52" s="60"/>
      <c r="G52" s="60"/>
      <c r="H52" s="60"/>
      <c r="I52" s="60"/>
      <c r="J52" s="60"/>
      <c r="K52" s="58"/>
      <c r="L52" s="58"/>
    </row>
    <row r="53" spans="1:12" ht="13.5" customHeight="1" x14ac:dyDescent="0.25">
      <c r="B53" s="12" t="s">
        <v>344</v>
      </c>
      <c r="C53" s="60"/>
      <c r="D53" s="60"/>
      <c r="E53" s="60"/>
      <c r="F53" s="60"/>
      <c r="G53" s="60"/>
      <c r="H53" s="60"/>
      <c r="I53" s="60"/>
      <c r="J53" s="60"/>
      <c r="K53" s="58"/>
      <c r="L53" s="58"/>
    </row>
    <row r="54" spans="1:12" ht="13.5" customHeight="1" x14ac:dyDescent="0.25">
      <c r="B54" s="12" t="s">
        <v>247</v>
      </c>
      <c r="C54" s="60"/>
      <c r="D54" s="60"/>
      <c r="E54" s="60"/>
      <c r="F54" s="60"/>
      <c r="G54" s="60"/>
      <c r="H54" s="60"/>
      <c r="I54" s="60"/>
      <c r="J54" s="60"/>
      <c r="K54" s="58"/>
      <c r="L54" s="58"/>
    </row>
    <row r="55" spans="1:12" ht="13.5" customHeight="1" x14ac:dyDescent="0.25">
      <c r="B55" s="6" t="s">
        <v>345</v>
      </c>
      <c r="C55" s="196"/>
      <c r="D55" s="196"/>
      <c r="E55" s="60"/>
      <c r="F55" s="60"/>
      <c r="G55" s="60"/>
      <c r="H55" s="60"/>
      <c r="I55" s="60"/>
      <c r="J55" s="60"/>
      <c r="K55" s="58"/>
      <c r="L55" s="58"/>
    </row>
    <row r="56" spans="1:12" ht="13.5" customHeight="1" x14ac:dyDescent="0.25">
      <c r="C56" s="12" t="s">
        <v>346</v>
      </c>
      <c r="D56" s="60"/>
      <c r="E56" s="60"/>
      <c r="F56" s="60"/>
      <c r="G56" s="60"/>
      <c r="H56" s="60"/>
      <c r="I56" s="60"/>
      <c r="J56" s="60"/>
      <c r="K56" s="58"/>
      <c r="L56" s="58"/>
    </row>
    <row r="57" spans="1:12" ht="13.5" customHeight="1" x14ac:dyDescent="0.25">
      <c r="C57" s="12" t="s">
        <v>347</v>
      </c>
      <c r="D57" s="60"/>
      <c r="E57" s="60"/>
      <c r="F57" s="60"/>
      <c r="G57" s="60"/>
      <c r="H57" s="60"/>
      <c r="I57" s="60"/>
      <c r="J57" s="60"/>
      <c r="K57" s="58"/>
      <c r="L57" s="58"/>
    </row>
    <row r="58" spans="1:12" ht="13.5" customHeight="1" x14ac:dyDescent="0.25">
      <c r="C58" s="12" t="s">
        <v>348</v>
      </c>
      <c r="D58" s="60"/>
      <c r="E58" s="60"/>
      <c r="F58" s="60"/>
      <c r="G58" s="60"/>
      <c r="H58" s="60"/>
      <c r="I58" s="60"/>
      <c r="J58" s="60"/>
      <c r="K58" s="58"/>
      <c r="L58" s="58"/>
    </row>
    <row r="59" spans="1:12" ht="13.5" customHeight="1" x14ac:dyDescent="0.25">
      <c r="C59" s="12" t="s">
        <v>349</v>
      </c>
      <c r="D59" s="60"/>
      <c r="E59" s="60"/>
      <c r="F59" s="60"/>
      <c r="G59" s="60"/>
      <c r="H59" s="60"/>
      <c r="I59" s="60"/>
      <c r="J59" s="60"/>
      <c r="K59" s="58"/>
      <c r="L59" s="58"/>
    </row>
    <row r="60" spans="1:12" ht="13.8" x14ac:dyDescent="0.25">
      <c r="C60" s="12" t="s">
        <v>350</v>
      </c>
      <c r="D60" s="12"/>
      <c r="E60" s="12"/>
      <c r="F60" s="12"/>
      <c r="G60" s="12"/>
      <c r="H60" s="12"/>
      <c r="I60" s="12"/>
      <c r="J60" s="12"/>
      <c r="K60" s="3"/>
      <c r="L60" s="3"/>
    </row>
    <row r="61" spans="1:12" ht="13.8" x14ac:dyDescent="0.25">
      <c r="C61" s="12" t="s">
        <v>351</v>
      </c>
      <c r="D61" s="12"/>
      <c r="E61" s="12"/>
      <c r="F61" s="12"/>
      <c r="G61" s="12"/>
      <c r="H61" s="12"/>
      <c r="I61" s="12"/>
      <c r="J61" s="12"/>
      <c r="K61" s="3"/>
      <c r="L61" s="3"/>
    </row>
    <row r="62" spans="1:12" ht="13.8" x14ac:dyDescent="0.25">
      <c r="C62" s="12" t="s">
        <v>352</v>
      </c>
      <c r="D62" s="12"/>
      <c r="E62" s="12"/>
      <c r="F62" s="12"/>
      <c r="G62" s="12"/>
      <c r="H62" s="12"/>
      <c r="I62" s="12"/>
      <c r="J62" s="12"/>
      <c r="K62" s="3"/>
      <c r="L62" s="3"/>
    </row>
    <row r="63" spans="1:12" ht="13.8" x14ac:dyDescent="0.25">
      <c r="B63" s="12"/>
      <c r="C63" s="12"/>
      <c r="D63" s="12"/>
      <c r="E63" s="12"/>
      <c r="F63" s="12"/>
      <c r="G63" s="12"/>
      <c r="H63" s="12"/>
      <c r="I63" s="12"/>
      <c r="J63" s="12"/>
      <c r="K63" s="3"/>
      <c r="L63" s="3"/>
    </row>
    <row r="64" spans="1:12" ht="13.8" x14ac:dyDescent="0.25">
      <c r="A64" s="62" t="s">
        <v>319</v>
      </c>
      <c r="B64" s="70"/>
      <c r="C64" s="70"/>
      <c r="D64" s="70"/>
      <c r="E64" s="70"/>
      <c r="F64" s="70"/>
      <c r="G64" s="70"/>
    </row>
    <row r="65" spans="1:16" ht="13.8" x14ac:dyDescent="0.25">
      <c r="A65" s="70"/>
      <c r="B65" s="12" t="s">
        <v>265</v>
      </c>
      <c r="C65" s="12"/>
      <c r="D65" s="12"/>
      <c r="E65" s="12"/>
      <c r="F65" s="12"/>
      <c r="G65" s="12"/>
      <c r="H65" s="12"/>
      <c r="I65" s="12"/>
      <c r="J65" s="12"/>
      <c r="K65" s="12"/>
      <c r="L65" s="12"/>
      <c r="M65" s="12"/>
      <c r="N65" s="12"/>
      <c r="O65" s="12"/>
      <c r="P65" s="12"/>
    </row>
    <row r="66" spans="1:16" ht="13.8" x14ac:dyDescent="0.25">
      <c r="A66" s="70"/>
      <c r="B66" s="12" t="s">
        <v>329</v>
      </c>
      <c r="C66" s="12"/>
      <c r="D66" s="12"/>
      <c r="E66" s="12"/>
      <c r="F66" s="12"/>
      <c r="G66" s="70"/>
    </row>
    <row r="67" spans="1:16" ht="13.8" x14ac:dyDescent="0.25">
      <c r="B67" s="12" t="s">
        <v>330</v>
      </c>
    </row>
    <row r="68" spans="1:16" ht="13.8" x14ac:dyDescent="0.25">
      <c r="B68" s="12"/>
    </row>
    <row r="69" spans="1:16" ht="13.8" x14ac:dyDescent="0.25">
      <c r="A69" s="62" t="s">
        <v>320</v>
      </c>
      <c r="B69" s="10"/>
    </row>
    <row r="91" spans="1:2" ht="13.8" x14ac:dyDescent="0.25">
      <c r="A91" s="62" t="s">
        <v>325</v>
      </c>
      <c r="B91" s="70"/>
    </row>
    <row r="92" spans="1:2" ht="13.8" x14ac:dyDescent="0.25">
      <c r="A92" s="186" t="s">
        <v>321</v>
      </c>
      <c r="B92" s="12" t="s">
        <v>313</v>
      </c>
    </row>
    <row r="93" spans="1:2" ht="13.8" x14ac:dyDescent="0.25">
      <c r="A93" s="186" t="s">
        <v>321</v>
      </c>
      <c r="B93" s="12" t="s">
        <v>322</v>
      </c>
    </row>
    <row r="94" spans="1:2" ht="13.8" x14ac:dyDescent="0.25">
      <c r="B94" s="12" t="s">
        <v>323</v>
      </c>
    </row>
    <row r="95" spans="1:2" ht="13.8" x14ac:dyDescent="0.25">
      <c r="A95" s="186" t="s">
        <v>321</v>
      </c>
      <c r="B95" s="12" t="s">
        <v>324</v>
      </c>
    </row>
    <row r="96" spans="1:2" ht="13.8" x14ac:dyDescent="0.25">
      <c r="A96" s="186" t="s">
        <v>321</v>
      </c>
      <c r="B96" s="12" t="s">
        <v>358</v>
      </c>
    </row>
    <row r="98" spans="1:2" ht="13.8" x14ac:dyDescent="0.25">
      <c r="A98" s="62" t="s">
        <v>355</v>
      </c>
    </row>
    <row r="99" spans="1:2" ht="13.8" x14ac:dyDescent="0.25">
      <c r="B99" s="12" t="s">
        <v>331</v>
      </c>
    </row>
  </sheetData>
  <mergeCells count="6">
    <mergeCell ref="B33:O33"/>
    <mergeCell ref="C4:L4"/>
    <mergeCell ref="B25:P25"/>
    <mergeCell ref="B23:O23"/>
    <mergeCell ref="B31:O31"/>
    <mergeCell ref="B6:N6"/>
  </mergeCells>
  <phoneticPr fontId="13" type="noConversion"/>
  <pageMargins left="0.75" right="0.5" top="0.75" bottom="0.75" header="0.5" footer="0.5"/>
  <pageSetup scale="77" orientation="landscape" r:id="rId1"/>
  <headerFooter alignWithMargins="0"/>
  <rowBreaks count="2" manualBreakCount="2">
    <brk id="20" max="16" man="1"/>
    <brk id="51" max="1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372"/>
  <sheetViews>
    <sheetView view="pageBreakPreview" topLeftCell="B1" zoomScaleNormal="100" zoomScaleSheetLayoutView="100" workbookViewId="0">
      <selection activeCell="M6" sqref="M6"/>
    </sheetView>
  </sheetViews>
  <sheetFormatPr defaultRowHeight="13.2" x14ac:dyDescent="0.25"/>
  <cols>
    <col min="1" max="1" width="2.44140625" style="164" hidden="1" customWidth="1"/>
    <col min="2" max="2" width="12.88671875" customWidth="1"/>
    <col min="3" max="3" width="8.44140625" customWidth="1"/>
    <col min="4" max="5" width="10.88671875" customWidth="1"/>
    <col min="6" max="6" width="11.44140625" customWidth="1"/>
    <col min="7" max="7" width="10.33203125" customWidth="1"/>
    <col min="8" max="8" width="8.33203125" customWidth="1"/>
    <col min="9" max="9" width="10.109375" customWidth="1"/>
    <col min="11" max="11" width="19.44140625" customWidth="1"/>
    <col min="12" max="12" width="14.44140625" customWidth="1"/>
    <col min="13" max="13" width="14.88671875" customWidth="1"/>
    <col min="14" max="14" width="12.88671875" customWidth="1"/>
    <col min="15" max="15" width="11.44140625" customWidth="1"/>
    <col min="16" max="16" width="13" customWidth="1"/>
    <col min="17" max="17" width="16" customWidth="1"/>
    <col min="18" max="18" width="11.6640625" customWidth="1"/>
    <col min="20" max="20" width="11.109375" customWidth="1"/>
    <col min="21" max="21" width="4.88671875" customWidth="1"/>
    <col min="22" max="22" width="7" customWidth="1"/>
    <col min="23" max="23" width="1" customWidth="1"/>
  </cols>
  <sheetData>
    <row r="1" spans="1:23" ht="20.25" customHeight="1" x14ac:dyDescent="0.25">
      <c r="A1" s="164">
        <v>1</v>
      </c>
      <c r="B1" s="217" t="s">
        <v>308</v>
      </c>
      <c r="C1" s="217"/>
      <c r="D1" s="217"/>
      <c r="E1" s="217"/>
      <c r="F1" s="217"/>
      <c r="G1" s="217"/>
      <c r="H1" s="217"/>
      <c r="I1" s="217"/>
      <c r="J1" s="217"/>
      <c r="K1" s="217"/>
      <c r="L1" s="217"/>
      <c r="M1" s="217"/>
      <c r="N1" s="217"/>
      <c r="O1" s="41"/>
      <c r="P1" s="41"/>
      <c r="Q1" s="8"/>
      <c r="R1" s="8"/>
      <c r="S1" s="8"/>
      <c r="T1" s="8"/>
      <c r="U1" s="8"/>
      <c r="V1" s="8"/>
      <c r="W1" s="8"/>
    </row>
    <row r="2" spans="1:23" ht="15.6" x14ac:dyDescent="0.25">
      <c r="A2" s="164">
        <v>2</v>
      </c>
      <c r="B2" s="225" t="s">
        <v>299</v>
      </c>
      <c r="C2" s="225"/>
      <c r="D2" s="225"/>
      <c r="E2" s="225"/>
      <c r="F2" s="225"/>
      <c r="G2" s="225"/>
      <c r="H2" s="225"/>
      <c r="I2" s="225"/>
      <c r="J2" s="225"/>
      <c r="K2" s="225"/>
      <c r="L2" s="225"/>
      <c r="M2" s="225"/>
      <c r="N2" s="225"/>
      <c r="O2" s="9"/>
      <c r="P2" s="9"/>
      <c r="Q2" s="9"/>
      <c r="R2" s="9"/>
      <c r="S2" s="9"/>
      <c r="T2" s="9"/>
      <c r="U2" s="9"/>
      <c r="V2" s="9"/>
      <c r="W2" s="9"/>
    </row>
    <row r="3" spans="1:23" ht="27.75" customHeight="1" x14ac:dyDescent="0.25">
      <c r="A3" s="164">
        <v>3</v>
      </c>
      <c r="B3" s="11" t="s">
        <v>340</v>
      </c>
      <c r="C3" s="11"/>
      <c r="D3" s="11"/>
      <c r="E3" s="11"/>
      <c r="F3" s="194"/>
      <c r="H3" s="11"/>
      <c r="I3" s="11"/>
      <c r="K3" s="11"/>
      <c r="P3" s="11"/>
      <c r="Q3" s="12"/>
      <c r="R3" s="12"/>
      <c r="S3" s="12"/>
      <c r="T3" s="12"/>
      <c r="U3" s="13"/>
      <c r="V3" s="2"/>
      <c r="W3" s="2"/>
    </row>
    <row r="4" spans="1:23" ht="29.4" customHeight="1" x14ac:dyDescent="0.25">
      <c r="A4" s="164">
        <v>4</v>
      </c>
      <c r="B4" s="32" t="s">
        <v>11</v>
      </c>
      <c r="C4" s="32"/>
      <c r="D4" s="32"/>
      <c r="E4" s="31"/>
      <c r="F4" s="31"/>
      <c r="G4" s="31"/>
      <c r="H4" s="31"/>
      <c r="I4" s="31"/>
      <c r="J4" s="31"/>
      <c r="K4" s="31"/>
      <c r="L4" s="237" t="s">
        <v>353</v>
      </c>
      <c r="M4" s="237"/>
      <c r="N4" s="28"/>
      <c r="O4" s="17"/>
      <c r="P4" s="17"/>
      <c r="Q4" s="16"/>
      <c r="R4" s="16"/>
      <c r="S4" s="16"/>
      <c r="T4" s="16"/>
      <c r="U4" s="12"/>
      <c r="V4" s="12"/>
      <c r="W4" s="12"/>
    </row>
    <row r="5" spans="1:23" ht="21.9" customHeight="1" x14ac:dyDescent="0.25">
      <c r="A5" s="164">
        <v>5</v>
      </c>
      <c r="B5" s="240" t="s">
        <v>12</v>
      </c>
      <c r="C5" s="241"/>
      <c r="D5" s="241"/>
      <c r="E5" s="199"/>
      <c r="F5" s="28"/>
      <c r="G5" s="28"/>
      <c r="H5" s="28"/>
      <c r="I5" s="28"/>
      <c r="J5" s="28"/>
      <c r="K5" s="28"/>
      <c r="L5" s="30"/>
      <c r="M5" s="30"/>
      <c r="N5" s="19"/>
      <c r="O5" s="16"/>
      <c r="P5" s="16"/>
      <c r="Q5" s="16"/>
      <c r="R5" s="16"/>
      <c r="S5" s="16"/>
      <c r="T5" s="16"/>
      <c r="U5" s="12"/>
      <c r="V5" s="12"/>
      <c r="W5" s="12"/>
    </row>
    <row r="6" spans="1:23" ht="21.9" customHeight="1" x14ac:dyDescent="0.25">
      <c r="A6" s="164">
        <v>6</v>
      </c>
      <c r="B6" s="30" t="s">
        <v>13</v>
      </c>
      <c r="C6" s="30"/>
      <c r="D6" s="30"/>
      <c r="E6" s="28"/>
      <c r="F6" s="28"/>
      <c r="G6" s="73"/>
      <c r="H6" s="239" t="s">
        <v>10</v>
      </c>
      <c r="I6" s="239"/>
      <c r="J6" s="4"/>
      <c r="K6" s="28"/>
      <c r="L6" s="33" t="s">
        <v>3</v>
      </c>
      <c r="M6" s="31"/>
      <c r="N6" s="4"/>
      <c r="O6" s="17"/>
      <c r="P6" s="17"/>
      <c r="Q6" s="17"/>
      <c r="R6" s="17"/>
      <c r="S6" s="17"/>
      <c r="T6" s="5"/>
    </row>
    <row r="7" spans="1:23" s="69" customFormat="1" ht="14.25" customHeight="1" x14ac:dyDescent="0.25">
      <c r="A7" s="164">
        <v>7</v>
      </c>
      <c r="B7" s="61"/>
      <c r="C7" s="61"/>
      <c r="D7" s="61"/>
      <c r="E7" s="61"/>
      <c r="F7" s="61"/>
      <c r="G7" s="61"/>
      <c r="H7" s="61"/>
      <c r="I7" s="61"/>
      <c r="J7" s="61"/>
      <c r="K7" s="61"/>
      <c r="L7" s="61"/>
      <c r="M7" s="61"/>
      <c r="N7" s="61"/>
      <c r="O7" s="61"/>
      <c r="P7" s="67"/>
      <c r="Q7" s="68"/>
      <c r="R7" s="68"/>
      <c r="S7" s="68"/>
      <c r="T7" s="68"/>
      <c r="U7" s="68"/>
      <c r="V7" s="68"/>
      <c r="W7" s="68"/>
    </row>
    <row r="8" spans="1:23" ht="28.5" customHeight="1" x14ac:dyDescent="0.3">
      <c r="A8" s="164">
        <v>12</v>
      </c>
      <c r="B8" s="154"/>
      <c r="C8" s="155"/>
      <c r="D8" s="235" t="s">
        <v>286</v>
      </c>
      <c r="E8" s="238"/>
      <c r="F8" s="238"/>
      <c r="G8" s="238"/>
      <c r="H8" s="238"/>
      <c r="I8" s="238"/>
      <c r="J8" s="155"/>
      <c r="K8" s="155"/>
      <c r="M8" s="161" t="s">
        <v>251</v>
      </c>
      <c r="N8" s="35"/>
      <c r="O8" s="1"/>
      <c r="P8" s="1"/>
      <c r="Q8" s="1"/>
      <c r="R8" s="1"/>
      <c r="S8" s="1"/>
      <c r="T8" s="1"/>
      <c r="U8" s="1"/>
      <c r="V8" s="1"/>
      <c r="W8" s="1"/>
    </row>
    <row r="9" spans="1:23" ht="62.25" customHeight="1" x14ac:dyDescent="0.25">
      <c r="A9" s="164">
        <v>13</v>
      </c>
      <c r="B9" s="138" t="s">
        <v>285</v>
      </c>
      <c r="C9" s="230" t="s">
        <v>279</v>
      </c>
      <c r="D9" s="231"/>
      <c r="E9" s="213" t="s">
        <v>280</v>
      </c>
      <c r="F9" s="222"/>
      <c r="G9" s="213" t="s">
        <v>278</v>
      </c>
      <c r="H9" s="222"/>
      <c r="I9" s="213" t="s">
        <v>306</v>
      </c>
      <c r="J9" s="222"/>
      <c r="K9" s="169"/>
      <c r="M9" s="158" t="s">
        <v>252</v>
      </c>
      <c r="N9" s="146"/>
    </row>
    <row r="10" spans="1:23" ht="19.2" customHeight="1" x14ac:dyDescent="0.25">
      <c r="A10" s="164">
        <v>14</v>
      </c>
      <c r="B10" s="176" t="s">
        <v>260</v>
      </c>
      <c r="C10" s="223">
        <v>7.4999999999999997E-3</v>
      </c>
      <c r="D10" s="224"/>
      <c r="E10" s="220"/>
      <c r="F10" s="221"/>
      <c r="G10" s="220">
        <f>E10*C10</f>
        <v>0</v>
      </c>
      <c r="H10" s="221"/>
      <c r="I10" s="218">
        <f>'Detail Table'!M11</f>
        <v>0</v>
      </c>
      <c r="J10" s="219"/>
      <c r="K10" s="170"/>
      <c r="M10" s="159"/>
      <c r="N10" s="147"/>
    </row>
    <row r="11" spans="1:23" ht="13.8" customHeight="1" x14ac:dyDescent="0.25">
      <c r="B11" s="95"/>
      <c r="C11" s="167"/>
      <c r="D11" s="90"/>
      <c r="E11" s="91"/>
      <c r="F11" s="92"/>
      <c r="G11" s="93"/>
      <c r="H11" s="94"/>
      <c r="I11" s="93"/>
      <c r="J11" s="94"/>
      <c r="K11" s="95"/>
      <c r="M11" s="96"/>
      <c r="N11" s="147"/>
    </row>
    <row r="12" spans="1:23" ht="15.6" customHeight="1" x14ac:dyDescent="0.3">
      <c r="A12" s="164">
        <v>16</v>
      </c>
      <c r="B12" s="154"/>
      <c r="C12" s="155"/>
      <c r="D12" s="235" t="s">
        <v>341</v>
      </c>
      <c r="E12" s="236"/>
      <c r="F12" s="236"/>
      <c r="G12" s="236"/>
      <c r="H12" s="236"/>
      <c r="I12" s="236"/>
      <c r="J12" s="155"/>
      <c r="K12" s="5"/>
    </row>
    <row r="13" spans="1:23" ht="72" customHeight="1" x14ac:dyDescent="0.25">
      <c r="A13" s="164">
        <v>17</v>
      </c>
      <c r="B13" s="138" t="s">
        <v>287</v>
      </c>
      <c r="C13" s="230" t="s">
        <v>279</v>
      </c>
      <c r="D13" s="231"/>
      <c r="E13" s="213" t="s">
        <v>289</v>
      </c>
      <c r="F13" s="222"/>
      <c r="G13" s="213" t="s">
        <v>282</v>
      </c>
      <c r="H13" s="214"/>
      <c r="I13" s="213" t="s">
        <v>281</v>
      </c>
      <c r="J13" s="214"/>
    </row>
    <row r="14" spans="1:23" ht="19.5" customHeight="1" x14ac:dyDescent="0.25">
      <c r="A14" s="164">
        <v>23</v>
      </c>
      <c r="B14" s="160"/>
      <c r="C14" s="232">
        <v>7.4999999999999997E-3</v>
      </c>
      <c r="D14" s="233"/>
      <c r="E14" s="215"/>
      <c r="F14" s="234"/>
      <c r="G14" s="215" t="str">
        <f>IF(E14&gt;99000,"Eligible","Not Eligible in 2013")</f>
        <v>Not Eligible in 2013</v>
      </c>
      <c r="H14" s="216"/>
      <c r="I14" s="215">
        <f>IF(G14="Eligible",E14*C14,0)</f>
        <v>0</v>
      </c>
      <c r="J14" s="216"/>
      <c r="K14" s="177"/>
      <c r="L14" s="27"/>
      <c r="M14" s="27"/>
      <c r="N14" s="27"/>
      <c r="O14" s="27"/>
      <c r="P14" s="27"/>
      <c r="Q14" s="27"/>
      <c r="R14" s="27"/>
      <c r="S14" s="27"/>
      <c r="T14" s="27"/>
      <c r="U14" s="27"/>
      <c r="V14" s="27"/>
      <c r="W14" s="27"/>
    </row>
    <row r="15" spans="1:23" ht="19.5" customHeight="1" x14ac:dyDescent="0.25">
      <c r="B15" s="160"/>
      <c r="C15" s="232">
        <v>7.4999999999999997E-3</v>
      </c>
      <c r="D15" s="233"/>
      <c r="E15" s="215"/>
      <c r="F15" s="234"/>
      <c r="G15" s="215" t="str">
        <f>IF(E15&gt;99000,"Eligible","Not Eligible in 2013")</f>
        <v>Not Eligible in 2013</v>
      </c>
      <c r="H15" s="216"/>
      <c r="I15" s="215">
        <f>IF(G15="Eligible",E15*C15,0)</f>
        <v>0</v>
      </c>
      <c r="J15" s="216"/>
      <c r="K15" s="177"/>
      <c r="L15" s="27"/>
      <c r="M15" s="27"/>
      <c r="N15" s="27"/>
      <c r="O15" s="27"/>
      <c r="P15" s="27"/>
      <c r="Q15" s="27"/>
      <c r="R15" s="27"/>
      <c r="S15" s="27"/>
      <c r="T15" s="27"/>
      <c r="U15" s="27"/>
      <c r="V15" s="27"/>
      <c r="W15" s="27"/>
    </row>
    <row r="16" spans="1:23" ht="19.5" customHeight="1" x14ac:dyDescent="0.25">
      <c r="B16" s="160"/>
      <c r="C16" s="232">
        <v>7.4999999999999997E-3</v>
      </c>
      <c r="D16" s="233"/>
      <c r="E16" s="215"/>
      <c r="F16" s="234"/>
      <c r="G16" s="215" t="str">
        <f>IF(E16&gt;99000,"Eligible","Not Eligible in 2013")</f>
        <v>Not Eligible in 2013</v>
      </c>
      <c r="H16" s="216"/>
      <c r="I16" s="215">
        <f>IF(G16="Eligible",E16*C16,0)</f>
        <v>0</v>
      </c>
      <c r="J16" s="216"/>
      <c r="K16" s="177"/>
      <c r="L16" s="27"/>
      <c r="M16" s="27"/>
      <c r="N16" s="27"/>
      <c r="O16" s="27"/>
      <c r="P16" s="27"/>
      <c r="Q16" s="27"/>
      <c r="R16" s="27"/>
      <c r="S16" s="27"/>
      <c r="T16" s="27"/>
      <c r="U16" s="27"/>
      <c r="V16" s="27"/>
      <c r="W16" s="27"/>
    </row>
    <row r="17" spans="1:23" ht="19.5" customHeight="1" x14ac:dyDescent="0.25">
      <c r="B17" s="153" t="s">
        <v>283</v>
      </c>
      <c r="C17" s="226" t="s">
        <v>284</v>
      </c>
      <c r="D17" s="227"/>
      <c r="E17" s="226">
        <f>IF(E14&gt;99000,E14,0)+IF(E15&gt;99000,E15,0)+IF(E16&gt;99000,E16,0)</f>
        <v>0</v>
      </c>
      <c r="F17" s="226"/>
      <c r="I17" s="226">
        <f>SUM(I14:J16)</f>
        <v>0</v>
      </c>
      <c r="J17" s="226"/>
      <c r="K17" s="27"/>
      <c r="L17" s="27"/>
      <c r="M17" s="27"/>
      <c r="N17" s="27"/>
      <c r="O17" s="27"/>
      <c r="P17" s="27"/>
      <c r="Q17" s="27"/>
      <c r="R17" s="27"/>
      <c r="S17" s="27"/>
      <c r="T17" s="27"/>
      <c r="U17" s="27"/>
      <c r="V17" s="27"/>
      <c r="W17" s="27"/>
    </row>
    <row r="18" spans="1:23" ht="19.5" customHeight="1" x14ac:dyDescent="0.25">
      <c r="B18" s="95"/>
      <c r="C18" s="91"/>
      <c r="D18" s="92"/>
      <c r="E18" s="91"/>
      <c r="F18" s="91"/>
      <c r="G18" s="91"/>
      <c r="H18" s="91"/>
      <c r="I18" s="171"/>
      <c r="J18" s="171"/>
      <c r="K18" s="27"/>
      <c r="L18" s="27"/>
      <c r="M18" s="27"/>
      <c r="N18" s="27"/>
      <c r="O18" s="27"/>
      <c r="P18" s="27"/>
      <c r="Q18" s="27"/>
      <c r="R18" s="27"/>
      <c r="S18" s="27"/>
      <c r="T18" s="27"/>
      <c r="U18" s="27"/>
      <c r="V18" s="27"/>
      <c r="W18" s="27"/>
    </row>
    <row r="19" spans="1:23" s="70" customFormat="1" ht="15.6" x14ac:dyDescent="0.3">
      <c r="A19" s="195">
        <v>24</v>
      </c>
      <c r="B19" s="11" t="s">
        <v>343</v>
      </c>
      <c r="C19" s="1"/>
      <c r="D19" s="1"/>
      <c r="E19" s="1"/>
      <c r="F19" s="1"/>
      <c r="G19" s="1"/>
      <c r="H19" s="1"/>
      <c r="I19" s="1"/>
      <c r="J19" s="121"/>
      <c r="K19" s="121"/>
      <c r="L19" s="121"/>
      <c r="M19" s="121"/>
      <c r="N19" s="121"/>
      <c r="O19" s="121"/>
      <c r="P19" s="29"/>
      <c r="Q19" s="29"/>
      <c r="R19" s="29"/>
      <c r="S19" s="29"/>
      <c r="T19" s="29"/>
      <c r="U19" s="29"/>
    </row>
    <row r="20" spans="1:23" ht="15.6" x14ac:dyDescent="0.3">
      <c r="A20" s="164">
        <v>25</v>
      </c>
      <c r="B20" s="13" t="s">
        <v>14</v>
      </c>
      <c r="C20" s="1"/>
      <c r="D20" s="1"/>
      <c r="E20" s="1"/>
      <c r="F20" s="1"/>
      <c r="G20" s="1"/>
      <c r="H20" s="1"/>
      <c r="I20" s="1"/>
      <c r="J20" s="5"/>
      <c r="K20" s="5"/>
      <c r="L20" s="5"/>
      <c r="M20" s="5"/>
      <c r="N20" s="5"/>
      <c r="O20" s="5"/>
      <c r="P20" s="29"/>
      <c r="Q20" s="29"/>
      <c r="R20" s="29"/>
      <c r="S20" s="29"/>
      <c r="T20" s="29"/>
      <c r="U20" s="29"/>
    </row>
    <row r="21" spans="1:23" x14ac:dyDescent="0.25">
      <c r="A21" s="164">
        <v>26</v>
      </c>
      <c r="B21" s="5"/>
      <c r="C21" s="5"/>
      <c r="D21" s="5"/>
      <c r="E21" s="5"/>
      <c r="F21" s="5"/>
      <c r="G21" s="5"/>
      <c r="H21" s="5"/>
      <c r="I21" s="5"/>
      <c r="J21" s="5"/>
      <c r="K21" s="5"/>
      <c r="L21" s="5"/>
      <c r="M21" s="5"/>
      <c r="N21" s="5"/>
      <c r="O21" s="5"/>
      <c r="P21" s="29"/>
      <c r="Q21" s="29"/>
      <c r="R21" s="29"/>
      <c r="S21" s="29"/>
      <c r="T21" s="29"/>
      <c r="U21" s="29"/>
    </row>
    <row r="22" spans="1:23" ht="13.8" x14ac:dyDescent="0.25">
      <c r="A22" s="164">
        <v>27</v>
      </c>
      <c r="B22" s="26" t="s">
        <v>4</v>
      </c>
      <c r="C22" s="26"/>
      <c r="D22" s="26"/>
      <c r="E22" s="26"/>
      <c r="F22" s="26"/>
      <c r="G22" s="26"/>
      <c r="H22" s="26"/>
      <c r="I22" s="20" t="s">
        <v>298</v>
      </c>
      <c r="J22" s="20"/>
      <c r="K22" s="20"/>
      <c r="L22" s="20"/>
      <c r="M22" s="20"/>
      <c r="N22" s="20"/>
      <c r="P22" s="29"/>
      <c r="Q22" s="29"/>
      <c r="R22" s="29"/>
      <c r="S22" s="29"/>
      <c r="T22" s="29"/>
      <c r="U22" s="29"/>
    </row>
    <row r="23" spans="1:23" ht="13.8" x14ac:dyDescent="0.25">
      <c r="A23" s="164">
        <v>28</v>
      </c>
      <c r="B23" s="12" t="s">
        <v>0</v>
      </c>
      <c r="C23" s="12"/>
      <c r="D23" s="12"/>
      <c r="E23" s="15"/>
      <c r="F23" s="14"/>
      <c r="G23" s="14"/>
      <c r="H23" s="12"/>
      <c r="I23" s="38" t="s">
        <v>296</v>
      </c>
      <c r="J23" s="14"/>
      <c r="K23" s="14"/>
      <c r="L23" s="14"/>
      <c r="M23" s="4"/>
      <c r="N23" s="4"/>
      <c r="P23" s="29"/>
      <c r="Q23" s="29"/>
      <c r="R23" s="29"/>
      <c r="S23" s="29"/>
      <c r="T23" s="29"/>
      <c r="U23" s="29"/>
    </row>
    <row r="24" spans="1:23" ht="13.8" x14ac:dyDescent="0.25">
      <c r="A24" s="164">
        <v>29</v>
      </c>
      <c r="B24" s="12" t="s">
        <v>261</v>
      </c>
      <c r="C24" s="16"/>
      <c r="D24" s="15"/>
      <c r="E24" s="15"/>
      <c r="F24" s="14"/>
      <c r="G24" s="14"/>
      <c r="I24" s="23" t="s">
        <v>1</v>
      </c>
      <c r="J24" s="14"/>
      <c r="K24" s="14"/>
      <c r="L24" s="14"/>
      <c r="M24" s="21"/>
      <c r="N24" s="21"/>
      <c r="P24" s="29"/>
      <c r="Q24" s="29"/>
      <c r="R24" s="29"/>
      <c r="S24" s="29"/>
      <c r="T24" s="29"/>
      <c r="U24" s="29"/>
    </row>
    <row r="25" spans="1:23" ht="13.8" x14ac:dyDescent="0.25">
      <c r="A25" s="164">
        <v>30</v>
      </c>
      <c r="B25" s="12" t="s">
        <v>1</v>
      </c>
      <c r="C25" s="15"/>
      <c r="D25" s="15"/>
      <c r="E25" s="15"/>
      <c r="F25" s="24"/>
      <c r="G25" s="24"/>
      <c r="I25" s="38" t="s">
        <v>297</v>
      </c>
      <c r="J25" s="14"/>
      <c r="K25" s="14"/>
      <c r="L25" s="14"/>
      <c r="M25" s="4"/>
      <c r="N25" s="4"/>
      <c r="P25" s="29"/>
      <c r="Q25" s="29"/>
      <c r="R25" s="29"/>
      <c r="S25" s="29"/>
      <c r="T25" s="29"/>
      <c r="U25" s="29"/>
    </row>
    <row r="26" spans="1:23" ht="13.8" x14ac:dyDescent="0.25">
      <c r="A26" s="164">
        <v>31</v>
      </c>
      <c r="B26" s="12" t="s">
        <v>2</v>
      </c>
      <c r="C26" s="25"/>
      <c r="D26" s="25"/>
      <c r="E26" s="16"/>
      <c r="F26" s="17"/>
      <c r="G26" s="17"/>
      <c r="I26" s="23" t="s">
        <v>2</v>
      </c>
      <c r="J26" s="14"/>
      <c r="K26" s="24"/>
      <c r="L26" s="24"/>
      <c r="P26" s="29"/>
      <c r="Q26" s="29"/>
      <c r="R26" s="29"/>
      <c r="S26" s="29"/>
      <c r="T26" s="29"/>
      <c r="U26" s="29"/>
    </row>
    <row r="27" spans="1:23" ht="13.8" x14ac:dyDescent="0.25">
      <c r="A27" s="164">
        <v>32</v>
      </c>
      <c r="B27" s="12" t="s">
        <v>5</v>
      </c>
      <c r="C27" s="14"/>
      <c r="D27" s="14"/>
      <c r="E27" s="23" t="s">
        <v>6</v>
      </c>
      <c r="F27" s="4"/>
      <c r="G27" s="14"/>
      <c r="I27" s="23" t="s">
        <v>5</v>
      </c>
      <c r="J27" s="24"/>
      <c r="K27" s="21"/>
      <c r="L27" s="12" t="s">
        <v>9</v>
      </c>
      <c r="M27" s="4"/>
      <c r="N27" s="4"/>
      <c r="P27" s="29"/>
      <c r="Q27" s="29"/>
      <c r="R27" s="29"/>
      <c r="S27" s="29"/>
      <c r="T27" s="29"/>
      <c r="U27" s="29"/>
    </row>
    <row r="28" spans="1:23" ht="15" customHeight="1" x14ac:dyDescent="0.25">
      <c r="A28" s="164">
        <v>33</v>
      </c>
      <c r="B28" s="18"/>
      <c r="C28" s="18"/>
      <c r="D28" s="18"/>
      <c r="E28" s="18"/>
      <c r="F28" s="18"/>
      <c r="G28" s="18"/>
      <c r="H28" s="17"/>
      <c r="I28" s="23" t="s">
        <v>15</v>
      </c>
      <c r="J28" s="24"/>
      <c r="K28" s="21"/>
      <c r="L28" s="18"/>
      <c r="M28" s="18"/>
      <c r="N28" s="18"/>
      <c r="O28" s="18"/>
      <c r="P28" s="29"/>
      <c r="Q28" s="29"/>
      <c r="R28" s="29"/>
      <c r="S28" s="29"/>
      <c r="T28" s="29"/>
      <c r="U28" s="29"/>
    </row>
    <row r="29" spans="1:23" ht="15" customHeight="1" x14ac:dyDescent="0.25">
      <c r="A29" s="164">
        <v>33</v>
      </c>
      <c r="B29" s="229" t="s">
        <v>263</v>
      </c>
      <c r="C29" s="229"/>
      <c r="D29" s="229"/>
      <c r="E29" s="229"/>
      <c r="F29" s="229"/>
      <c r="G29" s="229"/>
      <c r="H29" s="212"/>
      <c r="J29" s="5"/>
      <c r="K29" s="5"/>
      <c r="O29" s="18"/>
      <c r="P29" s="29"/>
      <c r="Q29" s="29"/>
      <c r="R29" s="29"/>
      <c r="S29" s="29"/>
      <c r="T29" s="29"/>
      <c r="U29" s="29"/>
    </row>
    <row r="30" spans="1:23" ht="13.8" x14ac:dyDescent="0.25">
      <c r="A30" s="164">
        <v>33</v>
      </c>
      <c r="B30" s="229"/>
      <c r="C30" s="229"/>
      <c r="D30" s="229"/>
      <c r="E30" s="229"/>
      <c r="F30" s="229"/>
      <c r="G30" s="229"/>
      <c r="H30" s="212"/>
      <c r="I30" s="23"/>
      <c r="J30" s="17"/>
      <c r="K30" s="5"/>
      <c r="L30" s="18"/>
      <c r="M30" s="18"/>
      <c r="N30" s="18"/>
      <c r="O30" s="18"/>
      <c r="P30" s="29"/>
      <c r="Q30" s="29"/>
      <c r="R30" s="29"/>
      <c r="S30" s="29"/>
      <c r="T30" s="29"/>
      <c r="U30" s="29"/>
    </row>
    <row r="31" spans="1:23" ht="29.25" customHeight="1" x14ac:dyDescent="0.25">
      <c r="B31" s="229"/>
      <c r="C31" s="229"/>
      <c r="D31" s="229"/>
      <c r="E31" s="229"/>
      <c r="F31" s="229"/>
      <c r="G31" s="229"/>
      <c r="H31" s="212"/>
      <c r="I31" s="23"/>
      <c r="J31" s="17"/>
      <c r="K31" s="5"/>
      <c r="L31" s="18"/>
      <c r="M31" s="18"/>
      <c r="N31" s="18"/>
      <c r="O31" s="18"/>
      <c r="P31" s="29"/>
      <c r="Q31" s="29"/>
      <c r="R31" s="29"/>
      <c r="S31" s="29"/>
      <c r="T31" s="29"/>
      <c r="U31" s="29"/>
    </row>
    <row r="32" spans="1:23" ht="13.8" x14ac:dyDescent="0.25">
      <c r="A32" s="164">
        <v>34</v>
      </c>
      <c r="B32" s="228" t="s">
        <v>7</v>
      </c>
      <c r="C32" s="228"/>
      <c r="D32" s="228"/>
      <c r="E32" s="228"/>
      <c r="F32" s="228"/>
      <c r="G32" s="228"/>
      <c r="H32" s="228"/>
      <c r="I32" s="228"/>
      <c r="J32" s="228"/>
      <c r="K32" s="228"/>
      <c r="L32" s="228"/>
      <c r="M32" s="228"/>
      <c r="P32" s="29"/>
      <c r="Q32" s="29"/>
      <c r="R32" s="29"/>
      <c r="S32" s="29"/>
      <c r="T32" s="29"/>
      <c r="U32" s="29"/>
    </row>
    <row r="33" spans="1:30" ht="13.8" x14ac:dyDescent="0.25">
      <c r="A33" s="164">
        <v>35</v>
      </c>
      <c r="B33" s="12" t="s">
        <v>8</v>
      </c>
      <c r="C33" s="4"/>
      <c r="D33" s="4"/>
      <c r="E33" s="4"/>
      <c r="F33" s="4"/>
      <c r="G33" s="4"/>
      <c r="H33" s="12"/>
      <c r="I33" s="26" t="s">
        <v>290</v>
      </c>
      <c r="P33" s="29"/>
      <c r="Q33" s="29"/>
      <c r="R33" s="29"/>
      <c r="S33" s="29"/>
      <c r="T33" s="29"/>
      <c r="U33" s="29"/>
    </row>
    <row r="34" spans="1:30" ht="13.8" x14ac:dyDescent="0.25">
      <c r="A34" s="164">
        <v>36</v>
      </c>
      <c r="B34" s="12" t="s">
        <v>1</v>
      </c>
      <c r="C34" s="21"/>
      <c r="D34" s="21"/>
      <c r="E34" s="21"/>
      <c r="F34" s="21"/>
      <c r="G34" s="21"/>
      <c r="H34" s="12"/>
      <c r="I34" s="12" t="s">
        <v>8</v>
      </c>
      <c r="J34" s="178" t="s">
        <v>295</v>
      </c>
      <c r="K34" s="4"/>
      <c r="L34" s="4"/>
      <c r="M34" s="4"/>
      <c r="P34" s="29"/>
      <c r="Q34" s="29"/>
      <c r="R34" s="29"/>
      <c r="S34" s="29"/>
      <c r="T34" s="29"/>
      <c r="U34" s="29"/>
    </row>
    <row r="35" spans="1:30" ht="13.8" x14ac:dyDescent="0.25">
      <c r="A35" s="164">
        <v>37</v>
      </c>
      <c r="B35" s="12" t="s">
        <v>5</v>
      </c>
      <c r="C35" s="21"/>
      <c r="D35" s="22" t="s">
        <v>9</v>
      </c>
      <c r="E35" s="34"/>
      <c r="F35" s="21"/>
      <c r="G35" s="21"/>
      <c r="H35" s="12"/>
      <c r="I35" s="12" t="s">
        <v>293</v>
      </c>
      <c r="J35" s="179" t="s">
        <v>294</v>
      </c>
      <c r="K35" s="21"/>
      <c r="L35" s="21"/>
      <c r="M35" s="21"/>
      <c r="P35" s="29"/>
      <c r="Q35" s="29"/>
      <c r="R35" s="29"/>
      <c r="S35" s="29"/>
      <c r="T35" s="29"/>
      <c r="U35" s="29"/>
    </row>
    <row r="36" spans="1:30" ht="14.25" customHeight="1" x14ac:dyDescent="0.25">
      <c r="A36" s="164">
        <v>38</v>
      </c>
      <c r="B36" s="37" t="s">
        <v>15</v>
      </c>
      <c r="C36" s="24"/>
      <c r="D36" s="21"/>
      <c r="I36" s="12" t="s">
        <v>5</v>
      </c>
      <c r="J36" s="180" t="s">
        <v>292</v>
      </c>
      <c r="K36" s="22"/>
      <c r="L36" s="34"/>
      <c r="M36" s="21"/>
      <c r="P36" s="5"/>
      <c r="Q36" s="5"/>
      <c r="R36" s="5"/>
      <c r="S36" s="5"/>
      <c r="T36" s="5"/>
      <c r="U36" s="5"/>
      <c r="V36" s="5"/>
      <c r="W36" s="5"/>
    </row>
    <row r="37" spans="1:30" ht="13.8" x14ac:dyDescent="0.25">
      <c r="B37" s="5"/>
      <c r="C37" s="44"/>
      <c r="D37" s="44"/>
      <c r="E37" s="44"/>
      <c r="F37" s="44"/>
      <c r="G37" s="44"/>
      <c r="H37" s="44"/>
      <c r="I37" s="37" t="s">
        <v>15</v>
      </c>
      <c r="J37" s="24" t="s">
        <v>291</v>
      </c>
      <c r="K37" s="21"/>
      <c r="L37" s="21"/>
      <c r="N37" s="5"/>
      <c r="O37" s="5"/>
      <c r="P37" s="5"/>
      <c r="Q37" s="5"/>
      <c r="R37" s="5"/>
      <c r="S37" s="5"/>
      <c r="T37" s="5"/>
      <c r="U37" s="5"/>
      <c r="V37" s="5"/>
      <c r="W37" s="5"/>
    </row>
    <row r="38" spans="1:30" ht="13.8" x14ac:dyDescent="0.25">
      <c r="B38" s="5"/>
      <c r="C38" s="44"/>
      <c r="D38" s="44"/>
      <c r="E38" s="44"/>
      <c r="F38" s="44"/>
      <c r="G38" s="44"/>
      <c r="H38" s="44"/>
      <c r="I38" s="37"/>
      <c r="J38" s="45"/>
      <c r="K38" s="5"/>
      <c r="N38" s="5"/>
      <c r="O38" s="5"/>
      <c r="P38" s="5"/>
      <c r="Q38" s="5"/>
      <c r="R38" s="5"/>
      <c r="S38" s="5"/>
      <c r="T38" s="5"/>
      <c r="U38" s="5"/>
      <c r="V38" s="5"/>
      <c r="W38" s="5"/>
    </row>
    <row r="40" spans="1:30" x14ac:dyDescent="0.25">
      <c r="P40" s="5"/>
    </row>
    <row r="41" spans="1:30" x14ac:dyDescent="0.25">
      <c r="P41" s="5"/>
    </row>
    <row r="42" spans="1:30" x14ac:dyDescent="0.25">
      <c r="P42" s="5"/>
    </row>
    <row r="43" spans="1:30" x14ac:dyDescent="0.25">
      <c r="P43" s="5"/>
    </row>
    <row r="44" spans="1:30" ht="13.5" customHeight="1" x14ac:dyDescent="0.25">
      <c r="P44" s="5"/>
    </row>
    <row r="45" spans="1:30" ht="13.8" x14ac:dyDescent="0.25">
      <c r="P45" s="18"/>
      <c r="Q45" s="17"/>
      <c r="R45" s="18"/>
      <c r="S45" s="18"/>
      <c r="T45" s="18"/>
    </row>
    <row r="46" spans="1:30" ht="10.5" customHeight="1" x14ac:dyDescent="0.25">
      <c r="P46" s="18"/>
      <c r="Q46" s="18"/>
      <c r="R46" s="18"/>
      <c r="S46" s="18"/>
      <c r="T46" s="18"/>
    </row>
    <row r="47" spans="1:30" x14ac:dyDescent="0.25">
      <c r="Q47" s="5"/>
      <c r="R47" s="5"/>
      <c r="S47" s="5"/>
      <c r="T47" s="5"/>
      <c r="U47" s="5"/>
      <c r="V47" s="5"/>
      <c r="W47" s="5"/>
      <c r="X47" s="5"/>
      <c r="Y47" s="5"/>
      <c r="Z47" s="5"/>
      <c r="AA47" s="5"/>
      <c r="AB47" s="5"/>
      <c r="AC47" s="5"/>
      <c r="AD47" s="5"/>
    </row>
    <row r="48" spans="1:30" x14ac:dyDescent="0.25">
      <c r="Q48" s="5"/>
      <c r="R48" s="5"/>
      <c r="S48" s="5"/>
      <c r="T48" s="5"/>
      <c r="U48" s="5"/>
      <c r="V48" s="5"/>
      <c r="W48" s="5"/>
      <c r="X48" s="5"/>
      <c r="Y48" s="5"/>
      <c r="Z48" s="5"/>
      <c r="AA48" s="5"/>
      <c r="AB48" s="5"/>
      <c r="AC48" s="5"/>
      <c r="AD48" s="5"/>
    </row>
    <row r="49" spans="2:35" x14ac:dyDescent="0.25">
      <c r="Q49" s="5"/>
      <c r="R49" s="5"/>
      <c r="S49" s="5"/>
      <c r="T49" s="5"/>
      <c r="U49" s="5"/>
      <c r="V49" s="5"/>
      <c r="W49" s="5"/>
      <c r="X49" s="5"/>
      <c r="Y49" s="5"/>
      <c r="Z49" s="5"/>
      <c r="AA49" s="5"/>
      <c r="AB49" s="5"/>
      <c r="AC49" s="5"/>
      <c r="AD49" s="5"/>
    </row>
    <row r="50" spans="2:35" x14ac:dyDescent="0.25">
      <c r="Q50" s="5"/>
      <c r="R50" s="5"/>
      <c r="S50" s="5"/>
      <c r="T50" s="5"/>
      <c r="U50" s="5"/>
      <c r="V50" s="5"/>
      <c r="W50" s="5"/>
      <c r="X50" s="5"/>
      <c r="Y50" s="5"/>
      <c r="Z50" s="5"/>
      <c r="AA50" s="5"/>
      <c r="AB50" s="5"/>
      <c r="AC50" s="5"/>
      <c r="AD50" s="5"/>
    </row>
    <row r="51" spans="2:35" x14ac:dyDescent="0.25">
      <c r="Q51" s="5"/>
      <c r="R51" s="5"/>
      <c r="S51" s="5"/>
      <c r="T51" s="5"/>
      <c r="U51" s="5"/>
      <c r="V51" s="5"/>
      <c r="W51" s="5"/>
      <c r="X51" s="5"/>
      <c r="Y51" s="5"/>
      <c r="Z51" s="5"/>
      <c r="AA51" s="5"/>
      <c r="AB51" s="5"/>
      <c r="AC51" s="5"/>
      <c r="AD51" s="5"/>
    </row>
    <row r="52" spans="2:35" x14ac:dyDescent="0.25">
      <c r="P52" s="5"/>
      <c r="Q52" s="5"/>
      <c r="R52" s="5"/>
      <c r="S52" s="5"/>
      <c r="T52" s="5"/>
      <c r="U52" s="5"/>
      <c r="V52" s="5"/>
      <c r="W52" s="5"/>
      <c r="X52" s="5"/>
      <c r="Y52" s="5"/>
      <c r="Z52" s="5"/>
      <c r="AA52" s="5"/>
      <c r="AB52" s="5"/>
      <c r="AC52" s="5"/>
      <c r="AD52" s="5"/>
    </row>
    <row r="53" spans="2:35" x14ac:dyDescent="0.2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row>
    <row r="54" spans="2:35" x14ac:dyDescent="0.2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row>
    <row r="55" spans="2:35" x14ac:dyDescent="0.2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row>
    <row r="56" spans="2:35" x14ac:dyDescent="0.2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row>
    <row r="57" spans="2:35" x14ac:dyDescent="0.2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row>
    <row r="58" spans="2:35" x14ac:dyDescent="0.2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row>
    <row r="59" spans="2:35" x14ac:dyDescent="0.2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row>
    <row r="60" spans="2:35" x14ac:dyDescent="0.2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row>
    <row r="61" spans="2:35" x14ac:dyDescent="0.2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row>
    <row r="62" spans="2:35" x14ac:dyDescent="0.2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row>
    <row r="63" spans="2:35" x14ac:dyDescent="0.2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row>
    <row r="64" spans="2:35" x14ac:dyDescent="0.2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row>
    <row r="65" spans="2:35" x14ac:dyDescent="0.2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row>
    <row r="66" spans="2:35" x14ac:dyDescent="0.2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row>
    <row r="67" spans="2:35" x14ac:dyDescent="0.2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row>
    <row r="68" spans="2:35" x14ac:dyDescent="0.2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row>
    <row r="69" spans="2:35" x14ac:dyDescent="0.2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row>
    <row r="70" spans="2:35" x14ac:dyDescent="0.2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row>
    <row r="71" spans="2:35" x14ac:dyDescent="0.2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row>
    <row r="72" spans="2:35" x14ac:dyDescent="0.2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row>
    <row r="73" spans="2:35" x14ac:dyDescent="0.2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row>
    <row r="74" spans="2:35" x14ac:dyDescent="0.2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row>
    <row r="75" spans="2:35" x14ac:dyDescent="0.2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row>
    <row r="76" spans="2:35" x14ac:dyDescent="0.2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row>
    <row r="77" spans="2:35" x14ac:dyDescent="0.2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row>
    <row r="78" spans="2:35" x14ac:dyDescent="0.2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row>
    <row r="79" spans="2:35" x14ac:dyDescent="0.2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row>
    <row r="80" spans="2:35" x14ac:dyDescent="0.2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row>
    <row r="81" spans="2:35" x14ac:dyDescent="0.2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row>
    <row r="82" spans="2:35" x14ac:dyDescent="0.2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row>
    <row r="83" spans="2:35" x14ac:dyDescent="0.2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row>
    <row r="84" spans="2:35" x14ac:dyDescent="0.2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row>
    <row r="85" spans="2:35" x14ac:dyDescent="0.2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row>
    <row r="86" spans="2:35" x14ac:dyDescent="0.2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row>
    <row r="87" spans="2:35" x14ac:dyDescent="0.2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row>
    <row r="88" spans="2:35" x14ac:dyDescent="0.2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row>
    <row r="89" spans="2:35" x14ac:dyDescent="0.25">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row>
    <row r="90" spans="2:35" x14ac:dyDescent="0.25">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row>
    <row r="91" spans="2:35" x14ac:dyDescent="0.2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row>
    <row r="92" spans="2:35" x14ac:dyDescent="0.25">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row>
    <row r="93" spans="2:35" x14ac:dyDescent="0.2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row>
    <row r="94" spans="2:35" x14ac:dyDescent="0.2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row>
    <row r="95" spans="2:35" x14ac:dyDescent="0.2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row>
    <row r="96" spans="2:35" x14ac:dyDescent="0.2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row>
    <row r="97" spans="2:35" x14ac:dyDescent="0.2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row>
    <row r="98" spans="2:35" x14ac:dyDescent="0.2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row>
    <row r="99" spans="2:35" x14ac:dyDescent="0.2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row>
    <row r="100" spans="2:35" x14ac:dyDescent="0.2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row>
    <row r="101" spans="2:35" x14ac:dyDescent="0.2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row>
    <row r="102" spans="2:35" x14ac:dyDescent="0.2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row>
    <row r="103" spans="2:35" x14ac:dyDescent="0.2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row>
    <row r="104" spans="2:35" x14ac:dyDescent="0.2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row>
    <row r="105" spans="2:35" x14ac:dyDescent="0.2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row>
    <row r="106" spans="2:35" x14ac:dyDescent="0.2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row>
    <row r="107" spans="2:35" x14ac:dyDescent="0.2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row>
    <row r="108" spans="2:35" x14ac:dyDescent="0.2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row>
    <row r="109" spans="2:35" x14ac:dyDescent="0.2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row>
    <row r="110" spans="2:35" x14ac:dyDescent="0.2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row>
    <row r="111" spans="2:35" x14ac:dyDescent="0.2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row>
    <row r="112" spans="2:35" x14ac:dyDescent="0.2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row>
    <row r="113" spans="2:35" x14ac:dyDescent="0.2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row>
    <row r="114" spans="2:35" x14ac:dyDescent="0.2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row>
    <row r="115" spans="2:35" x14ac:dyDescent="0.2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row>
    <row r="116" spans="2:35" x14ac:dyDescent="0.2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row>
    <row r="117" spans="2:35" x14ac:dyDescent="0.2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row>
    <row r="118" spans="2:35" x14ac:dyDescent="0.25">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row>
    <row r="119" spans="2:35" x14ac:dyDescent="0.2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row>
    <row r="120" spans="2:35" x14ac:dyDescent="0.2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row>
    <row r="121" spans="2:35" x14ac:dyDescent="0.2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row>
    <row r="122" spans="2:35" x14ac:dyDescent="0.2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row>
    <row r="123" spans="2:35" x14ac:dyDescent="0.25">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row>
    <row r="124" spans="2:35" x14ac:dyDescent="0.2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row>
    <row r="125" spans="2:35" x14ac:dyDescent="0.2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row>
    <row r="126" spans="2:35" x14ac:dyDescent="0.2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row>
    <row r="127" spans="2:35" x14ac:dyDescent="0.25">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row>
    <row r="128" spans="2:35" x14ac:dyDescent="0.25">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row>
    <row r="129" spans="2:35" x14ac:dyDescent="0.25">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row>
    <row r="130" spans="2:35" x14ac:dyDescent="0.2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row>
    <row r="131" spans="2:35" x14ac:dyDescent="0.25">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row>
    <row r="132" spans="2:35" x14ac:dyDescent="0.25">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row>
    <row r="133" spans="2:35" x14ac:dyDescent="0.25">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row>
    <row r="134" spans="2:35" x14ac:dyDescent="0.25">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row>
    <row r="135" spans="2:35" x14ac:dyDescent="0.25">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row>
    <row r="136" spans="2:35" x14ac:dyDescent="0.25">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row>
    <row r="137" spans="2:35" x14ac:dyDescent="0.25">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row>
    <row r="138" spans="2:35" x14ac:dyDescent="0.25">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row>
    <row r="139" spans="2:35" x14ac:dyDescent="0.25">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row>
    <row r="140" spans="2:35" x14ac:dyDescent="0.25">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row>
    <row r="141" spans="2:35" x14ac:dyDescent="0.25">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row>
    <row r="142" spans="2:35" x14ac:dyDescent="0.25">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row>
    <row r="143" spans="2:35" x14ac:dyDescent="0.25">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row>
    <row r="144" spans="2:35" x14ac:dyDescent="0.25">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row>
    <row r="145" spans="2:35" x14ac:dyDescent="0.25">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row>
    <row r="146" spans="2:35" x14ac:dyDescent="0.25">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row>
    <row r="147" spans="2:35" x14ac:dyDescent="0.25">
      <c r="B147" s="5"/>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row>
    <row r="148" spans="2:35" x14ac:dyDescent="0.25">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row>
    <row r="149" spans="2:35" x14ac:dyDescent="0.25">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row>
    <row r="150" spans="2:35" x14ac:dyDescent="0.25">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row>
    <row r="151" spans="2:35" x14ac:dyDescent="0.25">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row>
    <row r="152" spans="2:35" x14ac:dyDescent="0.25">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row>
    <row r="153" spans="2:35" x14ac:dyDescent="0.25">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row>
    <row r="154" spans="2:35" x14ac:dyDescent="0.25">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row>
    <row r="155" spans="2:35" x14ac:dyDescent="0.25">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row>
    <row r="156" spans="2:35" x14ac:dyDescent="0.25">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row>
    <row r="157" spans="2:35" x14ac:dyDescent="0.25">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row>
    <row r="158" spans="2:35" x14ac:dyDescent="0.25">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row>
    <row r="159" spans="2:35" x14ac:dyDescent="0.25">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row>
    <row r="160" spans="2:35" x14ac:dyDescent="0.25">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row>
    <row r="161" spans="2:35" x14ac:dyDescent="0.25">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row>
    <row r="162" spans="2:35" x14ac:dyDescent="0.2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row>
    <row r="163" spans="2:35" x14ac:dyDescent="0.25">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row>
    <row r="164" spans="2:35" x14ac:dyDescent="0.25">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row>
    <row r="165" spans="2:35" x14ac:dyDescent="0.25">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row>
    <row r="166" spans="2:35" x14ac:dyDescent="0.25">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row>
    <row r="167" spans="2:35" x14ac:dyDescent="0.25">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row>
    <row r="168" spans="2:35" x14ac:dyDescent="0.25">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row>
    <row r="169" spans="2:35" x14ac:dyDescent="0.25">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row>
    <row r="170" spans="2:35" x14ac:dyDescent="0.25">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row>
    <row r="171" spans="2:35" x14ac:dyDescent="0.25">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row>
    <row r="172" spans="2:35" x14ac:dyDescent="0.25">
      <c r="B172" s="5"/>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row>
    <row r="173" spans="2:35" x14ac:dyDescent="0.25">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row>
    <row r="174" spans="2:35" x14ac:dyDescent="0.25">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row>
    <row r="175" spans="2:35" x14ac:dyDescent="0.25">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row>
    <row r="176" spans="2:35" x14ac:dyDescent="0.25">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row>
    <row r="177" spans="2:35" x14ac:dyDescent="0.25">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row>
    <row r="178" spans="2:35" x14ac:dyDescent="0.25">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row>
    <row r="179" spans="2:35" x14ac:dyDescent="0.25">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row>
    <row r="180" spans="2:35" x14ac:dyDescent="0.25">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row>
    <row r="181" spans="2:35" x14ac:dyDescent="0.25">
      <c r="B181" s="5"/>
      <c r="C181" s="5"/>
      <c r="D181" s="5"/>
      <c r="E181" s="5"/>
      <c r="F181" s="5"/>
      <c r="G181" s="5"/>
      <c r="H181" s="5"/>
      <c r="I181" s="5"/>
      <c r="J181" s="5"/>
      <c r="K181" s="5"/>
      <c r="L181" s="5"/>
      <c r="M181" s="5"/>
      <c r="N181" s="5"/>
      <c r="O181" s="5"/>
      <c r="P181" s="5"/>
      <c r="Q181" s="5"/>
      <c r="R181" s="5"/>
      <c r="S181" s="5"/>
      <c r="T181" s="5"/>
      <c r="U181" s="5"/>
      <c r="V181" s="5"/>
      <c r="W181" s="5"/>
      <c r="X181" s="5"/>
      <c r="Y181" s="5"/>
      <c r="Z181" s="5"/>
      <c r="AA181" s="5"/>
      <c r="AB181" s="5"/>
      <c r="AC181" s="5"/>
      <c r="AD181" s="5"/>
      <c r="AE181" s="5"/>
      <c r="AF181" s="5"/>
      <c r="AG181" s="5"/>
      <c r="AH181" s="5"/>
      <c r="AI181" s="5"/>
    </row>
    <row r="182" spans="2:35" x14ac:dyDescent="0.25">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row>
    <row r="183" spans="2:35" x14ac:dyDescent="0.25">
      <c r="B183" s="5"/>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row>
    <row r="184" spans="2:35" x14ac:dyDescent="0.25">
      <c r="B184" s="5"/>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row>
    <row r="185" spans="2:35" x14ac:dyDescent="0.25">
      <c r="B185" s="5"/>
      <c r="C185" s="5"/>
      <c r="D185" s="5"/>
      <c r="E185" s="5"/>
      <c r="F185" s="5"/>
      <c r="G185" s="5"/>
      <c r="H185" s="5"/>
      <c r="I185" s="5"/>
      <c r="J185" s="5"/>
      <c r="K185" s="5"/>
      <c r="L185" s="5"/>
      <c r="M185" s="5"/>
      <c r="N185" s="5"/>
      <c r="O185" s="5"/>
      <c r="P185" s="5"/>
      <c r="Q185" s="5"/>
      <c r="R185" s="5"/>
      <c r="S185" s="5"/>
      <c r="T185" s="5"/>
      <c r="U185" s="5"/>
      <c r="V185" s="5"/>
      <c r="W185" s="5"/>
      <c r="X185" s="5"/>
      <c r="Y185" s="5"/>
      <c r="Z185" s="5"/>
      <c r="AA185" s="5"/>
      <c r="AB185" s="5"/>
      <c r="AC185" s="5"/>
      <c r="AD185" s="5"/>
      <c r="AE185" s="5"/>
      <c r="AF185" s="5"/>
      <c r="AG185" s="5"/>
      <c r="AH185" s="5"/>
      <c r="AI185" s="5"/>
    </row>
    <row r="186" spans="2:35" x14ac:dyDescent="0.25">
      <c r="B186" s="5"/>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c r="AE186" s="5"/>
      <c r="AF186" s="5"/>
      <c r="AG186" s="5"/>
      <c r="AH186" s="5"/>
      <c r="AI186" s="5"/>
    </row>
    <row r="187" spans="2:35" x14ac:dyDescent="0.25">
      <c r="B187" s="5"/>
      <c r="C187" s="5"/>
      <c r="D187" s="5"/>
      <c r="E187" s="5"/>
      <c r="F187" s="5"/>
      <c r="G187" s="5"/>
      <c r="H187" s="5"/>
      <c r="I187" s="5"/>
      <c r="J187" s="5"/>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row>
    <row r="188" spans="2:35" x14ac:dyDescent="0.25">
      <c r="B188" s="5"/>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row>
    <row r="189" spans="2:35" x14ac:dyDescent="0.25">
      <c r="B189" s="5"/>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row>
    <row r="190" spans="2:35" x14ac:dyDescent="0.25">
      <c r="B190" s="5"/>
      <c r="C190" s="5"/>
      <c r="D190" s="5"/>
      <c r="E190" s="5"/>
      <c r="F190" s="5"/>
      <c r="G190" s="5"/>
      <c r="H190" s="5"/>
      <c r="I190" s="5"/>
      <c r="J190" s="5"/>
      <c r="K190" s="5"/>
      <c r="L190" s="5"/>
      <c r="M190" s="5"/>
      <c r="N190" s="5"/>
      <c r="O190" s="5"/>
      <c r="P190" s="5"/>
      <c r="Q190" s="5"/>
      <c r="R190" s="5"/>
      <c r="S190" s="5"/>
      <c r="T190" s="5"/>
      <c r="U190" s="5"/>
      <c r="V190" s="5"/>
      <c r="W190" s="5"/>
      <c r="X190" s="5"/>
      <c r="Y190" s="5"/>
      <c r="Z190" s="5"/>
      <c r="AA190" s="5"/>
      <c r="AB190" s="5"/>
      <c r="AC190" s="5"/>
      <c r="AD190" s="5"/>
      <c r="AE190" s="5"/>
      <c r="AF190" s="5"/>
      <c r="AG190" s="5"/>
      <c r="AH190" s="5"/>
      <c r="AI190" s="5"/>
    </row>
    <row r="191" spans="2:35" x14ac:dyDescent="0.25">
      <c r="B191" s="5"/>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c r="AI191" s="5"/>
    </row>
    <row r="192" spans="2:35" x14ac:dyDescent="0.25">
      <c r="B192" s="5"/>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row>
    <row r="193" spans="2:35" x14ac:dyDescent="0.25">
      <c r="B193" s="5"/>
      <c r="C193" s="5"/>
      <c r="D193" s="5"/>
      <c r="E193" s="5"/>
      <c r="F193" s="5"/>
      <c r="G193" s="5"/>
      <c r="H193" s="5"/>
      <c r="I193" s="5"/>
      <c r="J193" s="5"/>
      <c r="K193" s="5"/>
      <c r="L193" s="5"/>
      <c r="M193" s="5"/>
      <c r="N193" s="5"/>
      <c r="O193" s="5"/>
      <c r="P193" s="5"/>
      <c r="Q193" s="5"/>
      <c r="R193" s="5"/>
      <c r="S193" s="5"/>
      <c r="T193" s="5"/>
      <c r="U193" s="5"/>
      <c r="V193" s="5"/>
      <c r="W193" s="5"/>
      <c r="X193" s="5"/>
      <c r="Y193" s="5"/>
      <c r="Z193" s="5"/>
      <c r="AA193" s="5"/>
      <c r="AB193" s="5"/>
      <c r="AC193" s="5"/>
      <c r="AD193" s="5"/>
      <c r="AE193" s="5"/>
      <c r="AF193" s="5"/>
      <c r="AG193" s="5"/>
      <c r="AH193" s="5"/>
      <c r="AI193" s="5"/>
    </row>
    <row r="194" spans="2:35" x14ac:dyDescent="0.25">
      <c r="B194" s="5"/>
      <c r="C194" s="5"/>
      <c r="D194" s="5"/>
      <c r="E194" s="5"/>
      <c r="F194" s="5"/>
      <c r="G194" s="5"/>
      <c r="H194" s="5"/>
      <c r="I194" s="5"/>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c r="AI194" s="5"/>
    </row>
    <row r="195" spans="2:35" x14ac:dyDescent="0.25">
      <c r="B195" s="5"/>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row>
    <row r="196" spans="2:35" x14ac:dyDescent="0.25">
      <c r="B196" s="5"/>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row>
    <row r="197" spans="2:35" x14ac:dyDescent="0.25">
      <c r="B197" s="5"/>
      <c r="C197" s="5"/>
      <c r="D197" s="5"/>
      <c r="E197" s="5"/>
      <c r="F197" s="5"/>
      <c r="G197" s="5"/>
      <c r="H197" s="5"/>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row>
    <row r="198" spans="2:35" x14ac:dyDescent="0.25">
      <c r="B198" s="5"/>
      <c r="C198" s="5"/>
      <c r="D198" s="5"/>
      <c r="E198" s="5"/>
      <c r="F198" s="5"/>
      <c r="G198" s="5"/>
      <c r="H198" s="5"/>
      <c r="I198" s="5"/>
      <c r="J198" s="5"/>
      <c r="K198" s="5"/>
      <c r="L198" s="5"/>
      <c r="M198" s="5"/>
      <c r="N198" s="5"/>
      <c r="O198" s="5"/>
      <c r="P198" s="5"/>
      <c r="Q198" s="5"/>
      <c r="R198" s="5"/>
      <c r="S198" s="5"/>
      <c r="T198" s="5"/>
      <c r="U198" s="5"/>
      <c r="V198" s="5"/>
      <c r="W198" s="5"/>
      <c r="X198" s="5"/>
      <c r="Y198" s="5"/>
      <c r="Z198" s="5"/>
      <c r="AA198" s="5"/>
      <c r="AB198" s="5"/>
      <c r="AC198" s="5"/>
      <c r="AD198" s="5"/>
      <c r="AE198" s="5"/>
      <c r="AF198" s="5"/>
      <c r="AG198" s="5"/>
      <c r="AH198" s="5"/>
      <c r="AI198" s="5"/>
    </row>
    <row r="199" spans="2:35" x14ac:dyDescent="0.25">
      <c r="B199" s="5"/>
      <c r="C199" s="5"/>
      <c r="D199" s="5"/>
      <c r="E199" s="5"/>
      <c r="F199" s="5"/>
      <c r="G199" s="5"/>
      <c r="H199" s="5"/>
      <c r="I199" s="5"/>
      <c r="J199" s="5"/>
      <c r="K199" s="5"/>
      <c r="L199" s="5"/>
      <c r="M199" s="5"/>
      <c r="N199" s="5"/>
      <c r="O199" s="5"/>
      <c r="P199" s="5"/>
      <c r="Q199" s="5"/>
      <c r="R199" s="5"/>
      <c r="S199" s="5"/>
      <c r="T199" s="5"/>
      <c r="U199" s="5"/>
      <c r="V199" s="5"/>
      <c r="W199" s="5"/>
      <c r="X199" s="5"/>
      <c r="Y199" s="5"/>
      <c r="Z199" s="5"/>
      <c r="AA199" s="5"/>
      <c r="AB199" s="5"/>
      <c r="AC199" s="5"/>
      <c r="AD199" s="5"/>
      <c r="AE199" s="5"/>
      <c r="AF199" s="5"/>
      <c r="AG199" s="5"/>
      <c r="AH199" s="5"/>
      <c r="AI199" s="5"/>
    </row>
    <row r="200" spans="2:35" x14ac:dyDescent="0.25">
      <c r="B200" s="5"/>
      <c r="C200" s="5"/>
      <c r="D200" s="5"/>
      <c r="E200" s="5"/>
      <c r="F200" s="5"/>
      <c r="G200" s="5"/>
      <c r="H200" s="5"/>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c r="AH200" s="5"/>
      <c r="AI200" s="5"/>
    </row>
    <row r="201" spans="2:35" x14ac:dyDescent="0.25">
      <c r="B201" s="5"/>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row>
    <row r="202" spans="2:35" x14ac:dyDescent="0.25">
      <c r="B202" s="5"/>
      <c r="C202" s="5"/>
      <c r="D202" s="5"/>
      <c r="E202" s="5"/>
      <c r="F202" s="5"/>
      <c r="G202" s="5"/>
      <c r="H202" s="5"/>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c r="AI202" s="5"/>
    </row>
    <row r="203" spans="2:35" x14ac:dyDescent="0.25">
      <c r="B203" s="5"/>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row>
    <row r="204" spans="2:35" x14ac:dyDescent="0.2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row>
    <row r="205" spans="2:35" x14ac:dyDescent="0.25">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row>
    <row r="206" spans="2:35" x14ac:dyDescent="0.25">
      <c r="B206" s="5"/>
      <c r="C206" s="5"/>
      <c r="D206" s="5"/>
      <c r="E206" s="5"/>
      <c r="F206" s="5"/>
      <c r="G206" s="5"/>
      <c r="H206" s="5"/>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5"/>
    </row>
    <row r="207" spans="2:35" x14ac:dyDescent="0.25">
      <c r="B207" s="5"/>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row>
    <row r="208" spans="2:35" x14ac:dyDescent="0.25">
      <c r="B208" s="5"/>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row>
    <row r="209" spans="2:35" x14ac:dyDescent="0.25">
      <c r="B209" s="5"/>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row>
    <row r="210" spans="2:35" x14ac:dyDescent="0.25">
      <c r="B210" s="5"/>
      <c r="C210" s="5"/>
      <c r="D210" s="5"/>
      <c r="E210" s="5"/>
      <c r="F210" s="5"/>
      <c r="G210" s="5"/>
      <c r="H210" s="5"/>
      <c r="I210" s="5"/>
      <c r="J210" s="5"/>
      <c r="K210" s="5"/>
      <c r="L210" s="5"/>
      <c r="M210" s="5"/>
      <c r="N210" s="5"/>
      <c r="O210" s="5"/>
      <c r="P210" s="5"/>
      <c r="Q210" s="5"/>
      <c r="R210" s="5"/>
      <c r="S210" s="5"/>
      <c r="T210" s="5"/>
      <c r="U210" s="5"/>
      <c r="V210" s="5"/>
      <c r="W210" s="5"/>
      <c r="X210" s="5"/>
      <c r="Y210" s="5"/>
      <c r="Z210" s="5"/>
      <c r="AA210" s="5"/>
      <c r="AB210" s="5"/>
      <c r="AC210" s="5"/>
      <c r="AD210" s="5"/>
      <c r="AE210" s="5"/>
      <c r="AF210" s="5"/>
      <c r="AG210" s="5"/>
      <c r="AH210" s="5"/>
      <c r="AI210" s="5"/>
    </row>
    <row r="211" spans="2:35" x14ac:dyDescent="0.25">
      <c r="B211" s="5"/>
      <c r="C211" s="5"/>
      <c r="D211" s="5"/>
      <c r="E211" s="5"/>
      <c r="F211" s="5"/>
      <c r="G211" s="5"/>
      <c r="H211" s="5"/>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c r="AI211" s="5"/>
    </row>
    <row r="212" spans="2:35" x14ac:dyDescent="0.25">
      <c r="B212" s="5"/>
      <c r="C212" s="5"/>
      <c r="D212" s="5"/>
      <c r="E212" s="5"/>
      <c r="F212" s="5"/>
      <c r="G212" s="5"/>
      <c r="H212" s="5"/>
      <c r="I212" s="5"/>
      <c r="J212" s="5"/>
      <c r="K212" s="5"/>
      <c r="L212" s="5"/>
      <c r="M212" s="5"/>
      <c r="N212" s="5"/>
      <c r="O212" s="5"/>
      <c r="P212" s="5"/>
      <c r="Q212" s="5"/>
      <c r="R212" s="5"/>
      <c r="S212" s="5"/>
      <c r="T212" s="5"/>
      <c r="U212" s="5"/>
      <c r="V212" s="5"/>
      <c r="W212" s="5"/>
      <c r="X212" s="5"/>
      <c r="Y212" s="5"/>
      <c r="Z212" s="5"/>
      <c r="AA212" s="5"/>
      <c r="AB212" s="5"/>
      <c r="AC212" s="5"/>
      <c r="AD212" s="5"/>
      <c r="AE212" s="5"/>
      <c r="AF212" s="5"/>
      <c r="AG212" s="5"/>
      <c r="AH212" s="5"/>
      <c r="AI212" s="5"/>
    </row>
    <row r="213" spans="2:35" x14ac:dyDescent="0.25">
      <c r="B213" s="5"/>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c r="AI213" s="5"/>
    </row>
    <row r="214" spans="2:35" x14ac:dyDescent="0.25">
      <c r="B214" s="5"/>
      <c r="C214" s="5"/>
      <c r="D214" s="5"/>
      <c r="E214" s="5"/>
      <c r="F214" s="5"/>
      <c r="G214" s="5"/>
      <c r="H214" s="5"/>
      <c r="I214" s="5"/>
      <c r="J214" s="5"/>
      <c r="K214" s="5"/>
      <c r="L214" s="5"/>
      <c r="M214" s="5"/>
      <c r="N214" s="5"/>
      <c r="O214" s="5"/>
      <c r="P214" s="5"/>
      <c r="Q214" s="5"/>
      <c r="R214" s="5"/>
      <c r="S214" s="5"/>
      <c r="T214" s="5"/>
      <c r="U214" s="5"/>
      <c r="V214" s="5"/>
      <c r="W214" s="5"/>
      <c r="X214" s="5"/>
      <c r="Y214" s="5"/>
      <c r="Z214" s="5"/>
      <c r="AA214" s="5"/>
      <c r="AB214" s="5"/>
      <c r="AC214" s="5"/>
      <c r="AD214" s="5"/>
      <c r="AE214" s="5"/>
      <c r="AF214" s="5"/>
      <c r="AG214" s="5"/>
      <c r="AH214" s="5"/>
      <c r="AI214" s="5"/>
    </row>
    <row r="215" spans="2:35" x14ac:dyDescent="0.25">
      <c r="B215" s="5"/>
      <c r="C215" s="5"/>
      <c r="D215" s="5"/>
      <c r="E215" s="5"/>
      <c r="F215" s="5"/>
      <c r="G215" s="5"/>
      <c r="H215" s="5"/>
      <c r="I215" s="5"/>
      <c r="J215" s="5"/>
      <c r="K215" s="5"/>
      <c r="L215" s="5"/>
      <c r="M215" s="5"/>
      <c r="N215" s="5"/>
      <c r="O215" s="5"/>
      <c r="P215" s="5"/>
      <c r="Q215" s="5"/>
      <c r="R215" s="5"/>
      <c r="S215" s="5"/>
      <c r="T215" s="5"/>
      <c r="U215" s="5"/>
      <c r="V215" s="5"/>
      <c r="W215" s="5"/>
      <c r="X215" s="5"/>
      <c r="Y215" s="5"/>
      <c r="Z215" s="5"/>
      <c r="AA215" s="5"/>
      <c r="AB215" s="5"/>
      <c r="AC215" s="5"/>
      <c r="AD215" s="5"/>
      <c r="AE215" s="5"/>
      <c r="AF215" s="5"/>
      <c r="AG215" s="5"/>
      <c r="AH215" s="5"/>
      <c r="AI215" s="5"/>
    </row>
    <row r="216" spans="2:35" x14ac:dyDescent="0.25">
      <c r="B216" s="5"/>
      <c r="C216" s="5"/>
      <c r="D216" s="5"/>
      <c r="E216" s="5"/>
      <c r="F216" s="5"/>
      <c r="G216" s="5"/>
      <c r="H216" s="5"/>
      <c r="I216" s="5"/>
      <c r="J216" s="5"/>
      <c r="K216" s="5"/>
      <c r="L216" s="5"/>
      <c r="M216" s="5"/>
      <c r="N216" s="5"/>
      <c r="O216" s="5"/>
      <c r="P216" s="5"/>
      <c r="Q216" s="5"/>
      <c r="R216" s="5"/>
      <c r="S216" s="5"/>
      <c r="T216" s="5"/>
      <c r="U216" s="5"/>
      <c r="V216" s="5"/>
      <c r="W216" s="5"/>
      <c r="X216" s="5"/>
      <c r="Y216" s="5"/>
      <c r="Z216" s="5"/>
      <c r="AA216" s="5"/>
      <c r="AB216" s="5"/>
      <c r="AC216" s="5"/>
      <c r="AD216" s="5"/>
      <c r="AE216" s="5"/>
      <c r="AF216" s="5"/>
      <c r="AG216" s="5"/>
      <c r="AH216" s="5"/>
      <c r="AI216" s="5"/>
    </row>
    <row r="217" spans="2:35" x14ac:dyDescent="0.25">
      <c r="B217" s="5"/>
      <c r="C217" s="5"/>
      <c r="D217" s="5"/>
      <c r="E217" s="5"/>
      <c r="F217" s="5"/>
      <c r="G217" s="5"/>
      <c r="H217" s="5"/>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c r="AI217" s="5"/>
    </row>
    <row r="218" spans="2:35" x14ac:dyDescent="0.25">
      <c r="B218" s="5"/>
      <c r="C218" s="5"/>
      <c r="D218" s="5"/>
      <c r="E218" s="5"/>
      <c r="F218" s="5"/>
      <c r="G218" s="5"/>
      <c r="H218" s="5"/>
      <c r="I218" s="5"/>
      <c r="J218" s="5"/>
      <c r="K218" s="5"/>
      <c r="L218" s="5"/>
      <c r="M218" s="5"/>
      <c r="N218" s="5"/>
      <c r="O218" s="5"/>
      <c r="P218" s="5"/>
      <c r="Q218" s="5"/>
      <c r="R218" s="5"/>
      <c r="S218" s="5"/>
      <c r="T218" s="5"/>
      <c r="U218" s="5"/>
      <c r="V218" s="5"/>
      <c r="W218" s="5"/>
      <c r="X218" s="5"/>
      <c r="Y218" s="5"/>
      <c r="Z218" s="5"/>
      <c r="AA218" s="5"/>
      <c r="AB218" s="5"/>
      <c r="AC218" s="5"/>
      <c r="AD218" s="5"/>
      <c r="AE218" s="5"/>
      <c r="AF218" s="5"/>
      <c r="AG218" s="5"/>
      <c r="AH218" s="5"/>
      <c r="AI218" s="5"/>
    </row>
    <row r="219" spans="2:35" x14ac:dyDescent="0.25">
      <c r="B219" s="5"/>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c r="AI219" s="5"/>
    </row>
    <row r="220" spans="2:35" x14ac:dyDescent="0.25">
      <c r="B220" s="5"/>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row>
    <row r="221" spans="2:35" x14ac:dyDescent="0.25">
      <c r="B221" s="5"/>
      <c r="C221" s="5"/>
      <c r="D221" s="5"/>
      <c r="E221" s="5"/>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c r="AI221" s="5"/>
    </row>
    <row r="222" spans="2:35" x14ac:dyDescent="0.25">
      <c r="B222" s="5"/>
      <c r="C222" s="5"/>
      <c r="D222" s="5"/>
      <c r="E222" s="5"/>
      <c r="F222" s="5"/>
      <c r="G222" s="5"/>
      <c r="H222" s="5"/>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row>
    <row r="223" spans="2:35" x14ac:dyDescent="0.25">
      <c r="B223" s="5"/>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row>
    <row r="224" spans="2:35" x14ac:dyDescent="0.25">
      <c r="B224" s="5"/>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row>
    <row r="225" spans="2:35" x14ac:dyDescent="0.25">
      <c r="B225" s="5"/>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row>
    <row r="226" spans="2:35" x14ac:dyDescent="0.25">
      <c r="B226" s="5"/>
      <c r="C226" s="5"/>
      <c r="D226" s="5"/>
      <c r="E226" s="5"/>
      <c r="F226" s="5"/>
      <c r="G226" s="5"/>
      <c r="H226" s="5"/>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c r="AI226" s="5"/>
    </row>
    <row r="227" spans="2:35" x14ac:dyDescent="0.25">
      <c r="B227" s="5"/>
      <c r="C227" s="5"/>
      <c r="D227" s="5"/>
      <c r="E227" s="5"/>
      <c r="F227" s="5"/>
      <c r="G227" s="5"/>
      <c r="H227" s="5"/>
      <c r="I227" s="5"/>
      <c r="J227" s="5"/>
      <c r="K227" s="5"/>
      <c r="L227" s="5"/>
      <c r="M227" s="5"/>
      <c r="N227" s="5"/>
      <c r="O227" s="5"/>
      <c r="P227" s="5"/>
      <c r="Q227" s="5"/>
      <c r="R227" s="5"/>
      <c r="S227" s="5"/>
      <c r="T227" s="5"/>
      <c r="U227" s="5"/>
      <c r="V227" s="5"/>
      <c r="W227" s="5"/>
      <c r="X227" s="5"/>
      <c r="Y227" s="5"/>
      <c r="Z227" s="5"/>
      <c r="AA227" s="5"/>
      <c r="AB227" s="5"/>
      <c r="AC227" s="5"/>
      <c r="AD227" s="5"/>
      <c r="AE227" s="5"/>
      <c r="AF227" s="5"/>
      <c r="AG227" s="5"/>
      <c r="AH227" s="5"/>
      <c r="AI227" s="5"/>
    </row>
    <row r="228" spans="2:35" x14ac:dyDescent="0.25">
      <c r="B228" s="5"/>
      <c r="C228" s="5"/>
      <c r="D228" s="5"/>
      <c r="E228" s="5"/>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c r="AI228" s="5"/>
    </row>
    <row r="229" spans="2:35" x14ac:dyDescent="0.25">
      <c r="B229" s="5"/>
      <c r="C229" s="5"/>
      <c r="D229" s="5"/>
      <c r="E229" s="5"/>
      <c r="F229" s="5"/>
      <c r="G229" s="5"/>
      <c r="H229" s="5"/>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c r="AH229" s="5"/>
      <c r="AI229" s="5"/>
    </row>
    <row r="230" spans="2:35" x14ac:dyDescent="0.25">
      <c r="B230" s="5"/>
      <c r="C230" s="5"/>
      <c r="D230" s="5"/>
      <c r="E230" s="5"/>
      <c r="F230" s="5"/>
      <c r="G230" s="5"/>
      <c r="H230" s="5"/>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c r="AI230" s="5"/>
    </row>
    <row r="231" spans="2:35" x14ac:dyDescent="0.25">
      <c r="B231" s="5"/>
      <c r="C231" s="5"/>
      <c r="D231" s="5"/>
      <c r="E231" s="5"/>
      <c r="F231" s="5"/>
      <c r="G231" s="5"/>
      <c r="H231" s="5"/>
      <c r="I231" s="5"/>
      <c r="J231" s="5"/>
      <c r="K231" s="5"/>
      <c r="L231" s="5"/>
      <c r="M231" s="5"/>
      <c r="N231" s="5"/>
      <c r="O231" s="5"/>
      <c r="P231" s="5"/>
      <c r="Q231" s="5"/>
      <c r="R231" s="5"/>
      <c r="S231" s="5"/>
      <c r="T231" s="5"/>
      <c r="U231" s="5"/>
      <c r="V231" s="5"/>
      <c r="W231" s="5"/>
      <c r="X231" s="5"/>
      <c r="Y231" s="5"/>
      <c r="Z231" s="5"/>
      <c r="AA231" s="5"/>
      <c r="AB231" s="5"/>
      <c r="AC231" s="5"/>
      <c r="AD231" s="5"/>
      <c r="AE231" s="5"/>
      <c r="AF231" s="5"/>
      <c r="AG231" s="5"/>
      <c r="AH231" s="5"/>
      <c r="AI231" s="5"/>
    </row>
    <row r="232" spans="2:35" x14ac:dyDescent="0.25">
      <c r="B232" s="5"/>
      <c r="C232" s="5"/>
      <c r="D232" s="5"/>
      <c r="E232" s="5"/>
      <c r="F232" s="5"/>
      <c r="G232" s="5"/>
      <c r="H232" s="5"/>
      <c r="I232" s="5"/>
      <c r="J232" s="5"/>
      <c r="K232" s="5"/>
      <c r="L232" s="5"/>
      <c r="M232" s="5"/>
      <c r="N232" s="5"/>
      <c r="O232" s="5"/>
      <c r="P232" s="5"/>
      <c r="Q232" s="5"/>
      <c r="R232" s="5"/>
      <c r="S232" s="5"/>
      <c r="T232" s="5"/>
      <c r="U232" s="5"/>
      <c r="V232" s="5"/>
      <c r="W232" s="5"/>
      <c r="X232" s="5"/>
      <c r="Y232" s="5"/>
      <c r="Z232" s="5"/>
      <c r="AA232" s="5"/>
      <c r="AB232" s="5"/>
      <c r="AC232" s="5"/>
      <c r="AD232" s="5"/>
      <c r="AE232" s="5"/>
      <c r="AF232" s="5"/>
      <c r="AG232" s="5"/>
      <c r="AH232" s="5"/>
      <c r="AI232" s="5"/>
    </row>
    <row r="233" spans="2:35" x14ac:dyDescent="0.25">
      <c r="B233" s="5"/>
      <c r="C233" s="5"/>
      <c r="D233" s="5"/>
      <c r="E233" s="5"/>
      <c r="F233" s="5"/>
      <c r="G233" s="5"/>
      <c r="H233" s="5"/>
      <c r="I233" s="5"/>
      <c r="J233" s="5"/>
      <c r="K233" s="5"/>
      <c r="L233" s="5"/>
      <c r="M233" s="5"/>
      <c r="N233" s="5"/>
      <c r="O233" s="5"/>
      <c r="P233" s="5"/>
      <c r="Q233" s="5"/>
      <c r="R233" s="5"/>
      <c r="S233" s="5"/>
      <c r="T233" s="5"/>
      <c r="U233" s="5"/>
      <c r="V233" s="5"/>
      <c r="W233" s="5"/>
      <c r="X233" s="5"/>
      <c r="Y233" s="5"/>
      <c r="Z233" s="5"/>
      <c r="AA233" s="5"/>
      <c r="AB233" s="5"/>
      <c r="AC233" s="5"/>
      <c r="AD233" s="5"/>
      <c r="AE233" s="5"/>
      <c r="AF233" s="5"/>
      <c r="AG233" s="5"/>
      <c r="AH233" s="5"/>
      <c r="AI233" s="5"/>
    </row>
    <row r="234" spans="2:35" x14ac:dyDescent="0.25">
      <c r="B234" s="5"/>
      <c r="C234" s="5"/>
      <c r="D234" s="5"/>
      <c r="E234" s="5"/>
      <c r="F234" s="5"/>
      <c r="G234" s="5"/>
      <c r="H234" s="5"/>
      <c r="I234" s="5"/>
      <c r="J234" s="5"/>
      <c r="K234" s="5"/>
      <c r="L234" s="5"/>
      <c r="M234" s="5"/>
      <c r="N234" s="5"/>
      <c r="O234" s="5"/>
      <c r="P234" s="5"/>
      <c r="Q234" s="5"/>
      <c r="R234" s="5"/>
      <c r="S234" s="5"/>
      <c r="T234" s="5"/>
      <c r="U234" s="5"/>
      <c r="V234" s="5"/>
      <c r="W234" s="5"/>
      <c r="X234" s="5"/>
      <c r="Y234" s="5"/>
      <c r="Z234" s="5"/>
      <c r="AA234" s="5"/>
      <c r="AB234" s="5"/>
      <c r="AC234" s="5"/>
      <c r="AD234" s="5"/>
      <c r="AE234" s="5"/>
      <c r="AF234" s="5"/>
      <c r="AG234" s="5"/>
      <c r="AH234" s="5"/>
      <c r="AI234" s="5"/>
    </row>
    <row r="235" spans="2:35" x14ac:dyDescent="0.25">
      <c r="B235" s="5"/>
      <c r="C235" s="5"/>
      <c r="D235" s="5"/>
      <c r="E235" s="5"/>
      <c r="F235" s="5"/>
      <c r="G235" s="5"/>
      <c r="H235" s="5"/>
      <c r="I235" s="5"/>
      <c r="J235" s="5"/>
      <c r="K235" s="5"/>
      <c r="L235" s="5"/>
      <c r="M235" s="5"/>
      <c r="N235" s="5"/>
      <c r="O235" s="5"/>
      <c r="P235" s="5"/>
      <c r="Q235" s="5"/>
      <c r="R235" s="5"/>
      <c r="S235" s="5"/>
      <c r="T235" s="5"/>
      <c r="U235" s="5"/>
      <c r="V235" s="5"/>
      <c r="W235" s="5"/>
      <c r="X235" s="5"/>
      <c r="Y235" s="5"/>
      <c r="Z235" s="5"/>
      <c r="AA235" s="5"/>
      <c r="AB235" s="5"/>
      <c r="AC235" s="5"/>
      <c r="AD235" s="5"/>
      <c r="AE235" s="5"/>
      <c r="AF235" s="5"/>
      <c r="AG235" s="5"/>
      <c r="AH235" s="5"/>
      <c r="AI235" s="5"/>
    </row>
    <row r="236" spans="2:35" x14ac:dyDescent="0.25">
      <c r="B236" s="5"/>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c r="AH236" s="5"/>
      <c r="AI236" s="5"/>
    </row>
    <row r="237" spans="2:35" x14ac:dyDescent="0.25">
      <c r="B237" s="5"/>
      <c r="C237" s="5"/>
      <c r="D237" s="5"/>
      <c r="E237" s="5"/>
      <c r="F237" s="5"/>
      <c r="G237" s="5"/>
      <c r="H237" s="5"/>
      <c r="I237" s="5"/>
      <c r="J237" s="5"/>
      <c r="K237" s="5"/>
      <c r="L237" s="5"/>
      <c r="M237" s="5"/>
      <c r="N237" s="5"/>
      <c r="O237" s="5"/>
      <c r="P237" s="5"/>
      <c r="Q237" s="5"/>
      <c r="R237" s="5"/>
      <c r="S237" s="5"/>
      <c r="T237" s="5"/>
      <c r="U237" s="5"/>
      <c r="V237" s="5"/>
      <c r="W237" s="5"/>
      <c r="X237" s="5"/>
      <c r="Y237" s="5"/>
      <c r="Z237" s="5"/>
      <c r="AA237" s="5"/>
      <c r="AB237" s="5"/>
      <c r="AC237" s="5"/>
      <c r="AD237" s="5"/>
      <c r="AE237" s="5"/>
      <c r="AF237" s="5"/>
      <c r="AG237" s="5"/>
      <c r="AH237" s="5"/>
      <c r="AI237" s="5"/>
    </row>
    <row r="238" spans="2:35" x14ac:dyDescent="0.25">
      <c r="B238" s="5"/>
      <c r="C238" s="5"/>
      <c r="D238" s="5"/>
      <c r="E238" s="5"/>
      <c r="F238" s="5"/>
      <c r="G238" s="5"/>
      <c r="H238" s="5"/>
      <c r="I238" s="5"/>
      <c r="J238" s="5"/>
      <c r="K238" s="5"/>
      <c r="L238" s="5"/>
      <c r="M238" s="5"/>
      <c r="N238" s="5"/>
      <c r="O238" s="5"/>
      <c r="P238" s="5"/>
      <c r="Q238" s="5"/>
      <c r="R238" s="5"/>
      <c r="S238" s="5"/>
      <c r="T238" s="5"/>
      <c r="U238" s="5"/>
      <c r="V238" s="5"/>
      <c r="W238" s="5"/>
      <c r="X238" s="5"/>
      <c r="Y238" s="5"/>
      <c r="Z238" s="5"/>
      <c r="AA238" s="5"/>
      <c r="AB238" s="5"/>
      <c r="AC238" s="5"/>
      <c r="AD238" s="5"/>
      <c r="AE238" s="5"/>
      <c r="AF238" s="5"/>
      <c r="AG238" s="5"/>
      <c r="AH238" s="5"/>
      <c r="AI238" s="5"/>
    </row>
    <row r="239" spans="2:35" x14ac:dyDescent="0.25">
      <c r="B239" s="5"/>
      <c r="C239" s="5"/>
      <c r="D239" s="5"/>
      <c r="E239" s="5"/>
      <c r="F239" s="5"/>
      <c r="G239" s="5"/>
      <c r="H239" s="5"/>
      <c r="I239" s="5"/>
      <c r="J239" s="5"/>
      <c r="K239" s="5"/>
      <c r="L239" s="5"/>
      <c r="M239" s="5"/>
      <c r="N239" s="5"/>
      <c r="O239" s="5"/>
      <c r="P239" s="5"/>
      <c r="Q239" s="5"/>
      <c r="R239" s="5"/>
      <c r="S239" s="5"/>
      <c r="T239" s="5"/>
      <c r="U239" s="5"/>
      <c r="V239" s="5"/>
      <c r="W239" s="5"/>
      <c r="X239" s="5"/>
      <c r="Y239" s="5"/>
      <c r="Z239" s="5"/>
      <c r="AA239" s="5"/>
      <c r="AB239" s="5"/>
      <c r="AC239" s="5"/>
      <c r="AD239" s="5"/>
      <c r="AE239" s="5"/>
      <c r="AF239" s="5"/>
      <c r="AG239" s="5"/>
      <c r="AH239" s="5"/>
      <c r="AI239" s="5"/>
    </row>
    <row r="240" spans="2:35" x14ac:dyDescent="0.25">
      <c r="B240" s="5"/>
      <c r="C240" s="5"/>
      <c r="D240" s="5"/>
      <c r="E240" s="5"/>
      <c r="F240" s="5"/>
      <c r="G240" s="5"/>
      <c r="H240" s="5"/>
      <c r="I240" s="5"/>
      <c r="J240" s="5"/>
      <c r="K240" s="5"/>
      <c r="L240" s="5"/>
      <c r="M240" s="5"/>
      <c r="N240" s="5"/>
      <c r="O240" s="5"/>
      <c r="P240" s="5"/>
      <c r="Q240" s="5"/>
      <c r="R240" s="5"/>
      <c r="S240" s="5"/>
      <c r="T240" s="5"/>
      <c r="U240" s="5"/>
      <c r="V240" s="5"/>
      <c r="W240" s="5"/>
      <c r="X240" s="5"/>
      <c r="Y240" s="5"/>
      <c r="Z240" s="5"/>
      <c r="AA240" s="5"/>
      <c r="AB240" s="5"/>
      <c r="AC240" s="5"/>
      <c r="AD240" s="5"/>
      <c r="AE240" s="5"/>
      <c r="AF240" s="5"/>
      <c r="AG240" s="5"/>
      <c r="AH240" s="5"/>
      <c r="AI240" s="5"/>
    </row>
    <row r="241" spans="2:35" x14ac:dyDescent="0.25">
      <c r="B241" s="5"/>
      <c r="C241" s="5"/>
      <c r="D241" s="5"/>
      <c r="E241" s="5"/>
      <c r="F241" s="5"/>
      <c r="G241" s="5"/>
      <c r="H241" s="5"/>
      <c r="I241" s="5"/>
      <c r="J241" s="5"/>
      <c r="K241" s="5"/>
      <c r="L241" s="5"/>
      <c r="M241" s="5"/>
      <c r="N241" s="5"/>
      <c r="O241" s="5"/>
      <c r="P241" s="5"/>
      <c r="Q241" s="5"/>
      <c r="R241" s="5"/>
      <c r="S241" s="5"/>
      <c r="T241" s="5"/>
      <c r="U241" s="5"/>
      <c r="V241" s="5"/>
      <c r="W241" s="5"/>
      <c r="X241" s="5"/>
      <c r="Y241" s="5"/>
      <c r="Z241" s="5"/>
      <c r="AA241" s="5"/>
      <c r="AB241" s="5"/>
      <c r="AC241" s="5"/>
      <c r="AD241" s="5"/>
      <c r="AE241" s="5"/>
      <c r="AF241" s="5"/>
      <c r="AG241" s="5"/>
      <c r="AH241" s="5"/>
      <c r="AI241" s="5"/>
    </row>
    <row r="242" spans="2:35" x14ac:dyDescent="0.25">
      <c r="B242" s="5"/>
      <c r="C242" s="5"/>
      <c r="D242" s="5"/>
      <c r="E242" s="5"/>
      <c r="F242" s="5"/>
      <c r="G242" s="5"/>
      <c r="H242" s="5"/>
      <c r="I242" s="5"/>
      <c r="J242" s="5"/>
      <c r="K242" s="5"/>
      <c r="L242" s="5"/>
      <c r="M242" s="5"/>
      <c r="N242" s="5"/>
      <c r="O242" s="5"/>
      <c r="P242" s="5"/>
      <c r="Q242" s="5"/>
      <c r="R242" s="5"/>
      <c r="S242" s="5"/>
      <c r="T242" s="5"/>
      <c r="U242" s="5"/>
      <c r="V242" s="5"/>
      <c r="W242" s="5"/>
      <c r="X242" s="5"/>
      <c r="Y242" s="5"/>
      <c r="Z242" s="5"/>
      <c r="AA242" s="5"/>
      <c r="AB242" s="5"/>
      <c r="AC242" s="5"/>
      <c r="AD242" s="5"/>
      <c r="AE242" s="5"/>
      <c r="AF242" s="5"/>
      <c r="AG242" s="5"/>
      <c r="AH242" s="5"/>
      <c r="AI242" s="5"/>
    </row>
    <row r="243" spans="2:35" x14ac:dyDescent="0.25">
      <c r="B243" s="5"/>
      <c r="C243" s="5"/>
      <c r="D243" s="5"/>
      <c r="E243" s="5"/>
      <c r="F243" s="5"/>
      <c r="G243" s="5"/>
      <c r="H243" s="5"/>
      <c r="I243" s="5"/>
      <c r="J243" s="5"/>
      <c r="K243" s="5"/>
      <c r="L243" s="5"/>
      <c r="M243" s="5"/>
      <c r="N243" s="5"/>
      <c r="O243" s="5"/>
      <c r="P243" s="5"/>
      <c r="Q243" s="5"/>
      <c r="R243" s="5"/>
      <c r="S243" s="5"/>
      <c r="T243" s="5"/>
      <c r="U243" s="5"/>
      <c r="V243" s="5"/>
      <c r="W243" s="5"/>
      <c r="X243" s="5"/>
      <c r="Y243" s="5"/>
      <c r="Z243" s="5"/>
      <c r="AA243" s="5"/>
      <c r="AB243" s="5"/>
      <c r="AC243" s="5"/>
      <c r="AD243" s="5"/>
      <c r="AE243" s="5"/>
      <c r="AF243" s="5"/>
      <c r="AG243" s="5"/>
      <c r="AH243" s="5"/>
      <c r="AI243" s="5"/>
    </row>
    <row r="244" spans="2:35" x14ac:dyDescent="0.25">
      <c r="B244" s="5"/>
      <c r="C244" s="5"/>
      <c r="D244" s="5"/>
      <c r="E244" s="5"/>
      <c r="F244" s="5"/>
      <c r="G244" s="5"/>
      <c r="H244" s="5"/>
      <c r="I244" s="5"/>
      <c r="J244" s="5"/>
      <c r="K244" s="5"/>
      <c r="L244" s="5"/>
      <c r="M244" s="5"/>
      <c r="N244" s="5"/>
      <c r="O244" s="5"/>
      <c r="P244" s="5"/>
      <c r="Q244" s="5"/>
      <c r="R244" s="5"/>
      <c r="S244" s="5"/>
      <c r="T244" s="5"/>
      <c r="U244" s="5"/>
      <c r="V244" s="5"/>
      <c r="W244" s="5"/>
      <c r="X244" s="5"/>
      <c r="Y244" s="5"/>
      <c r="Z244" s="5"/>
      <c r="AA244" s="5"/>
      <c r="AB244" s="5"/>
      <c r="AC244" s="5"/>
      <c r="AD244" s="5"/>
      <c r="AE244" s="5"/>
      <c r="AF244" s="5"/>
      <c r="AG244" s="5"/>
      <c r="AH244" s="5"/>
      <c r="AI244" s="5"/>
    </row>
    <row r="245" spans="2:35" x14ac:dyDescent="0.25">
      <c r="B245" s="5"/>
      <c r="C245" s="5"/>
      <c r="D245" s="5"/>
      <c r="E245" s="5"/>
      <c r="F245" s="5"/>
      <c r="G245" s="5"/>
      <c r="H245" s="5"/>
      <c r="I245" s="5"/>
      <c r="J245" s="5"/>
      <c r="K245" s="5"/>
      <c r="L245" s="5"/>
      <c r="M245" s="5"/>
      <c r="N245" s="5"/>
      <c r="O245" s="5"/>
      <c r="P245" s="5"/>
      <c r="Q245" s="5"/>
      <c r="R245" s="5"/>
      <c r="S245" s="5"/>
      <c r="T245" s="5"/>
      <c r="U245" s="5"/>
      <c r="V245" s="5"/>
      <c r="W245" s="5"/>
      <c r="X245" s="5"/>
      <c r="Y245" s="5"/>
      <c r="Z245" s="5"/>
      <c r="AA245" s="5"/>
      <c r="AB245" s="5"/>
      <c r="AC245" s="5"/>
      <c r="AD245" s="5"/>
      <c r="AE245" s="5"/>
      <c r="AF245" s="5"/>
      <c r="AG245" s="5"/>
      <c r="AH245" s="5"/>
      <c r="AI245" s="5"/>
    </row>
    <row r="246" spans="2:35" x14ac:dyDescent="0.25">
      <c r="B246" s="5"/>
      <c r="C246" s="5"/>
      <c r="D246" s="5"/>
      <c r="E246" s="5"/>
      <c r="F246" s="5"/>
      <c r="G246" s="5"/>
      <c r="H246" s="5"/>
      <c r="I246" s="5"/>
      <c r="J246" s="5"/>
      <c r="K246" s="5"/>
      <c r="L246" s="5"/>
      <c r="M246" s="5"/>
      <c r="N246" s="5"/>
      <c r="O246" s="5"/>
      <c r="P246" s="5"/>
      <c r="Q246" s="5"/>
      <c r="R246" s="5"/>
      <c r="S246" s="5"/>
      <c r="T246" s="5"/>
      <c r="U246" s="5"/>
      <c r="V246" s="5"/>
      <c r="W246" s="5"/>
      <c r="X246" s="5"/>
      <c r="Y246" s="5"/>
      <c r="Z246" s="5"/>
      <c r="AA246" s="5"/>
      <c r="AB246" s="5"/>
      <c r="AC246" s="5"/>
      <c r="AD246" s="5"/>
      <c r="AE246" s="5"/>
      <c r="AF246" s="5"/>
      <c r="AG246" s="5"/>
      <c r="AH246" s="5"/>
      <c r="AI246" s="5"/>
    </row>
    <row r="247" spans="2:35" x14ac:dyDescent="0.25">
      <c r="B247" s="5"/>
      <c r="C247" s="5"/>
      <c r="D247" s="5"/>
      <c r="E247" s="5"/>
      <c r="F247" s="5"/>
      <c r="G247" s="5"/>
      <c r="H247" s="5"/>
      <c r="I247" s="5"/>
      <c r="J247" s="5"/>
      <c r="K247" s="5"/>
      <c r="L247" s="5"/>
      <c r="M247" s="5"/>
      <c r="N247" s="5"/>
      <c r="O247" s="5"/>
      <c r="P247" s="5"/>
      <c r="Q247" s="5"/>
      <c r="R247" s="5"/>
      <c r="S247" s="5"/>
      <c r="T247" s="5"/>
      <c r="U247" s="5"/>
      <c r="V247" s="5"/>
      <c r="W247" s="5"/>
      <c r="X247" s="5"/>
      <c r="Y247" s="5"/>
      <c r="Z247" s="5"/>
      <c r="AA247" s="5"/>
      <c r="AB247" s="5"/>
      <c r="AC247" s="5"/>
      <c r="AD247" s="5"/>
      <c r="AE247" s="5"/>
      <c r="AF247" s="5"/>
      <c r="AG247" s="5"/>
      <c r="AH247" s="5"/>
      <c r="AI247" s="5"/>
    </row>
    <row r="248" spans="2:35" x14ac:dyDescent="0.25">
      <c r="B248" s="5"/>
      <c r="C248" s="5"/>
      <c r="D248" s="5"/>
      <c r="E248" s="5"/>
      <c r="F248" s="5"/>
      <c r="G248" s="5"/>
      <c r="H248" s="5"/>
      <c r="I248" s="5"/>
      <c r="J248" s="5"/>
      <c r="K248" s="5"/>
      <c r="L248" s="5"/>
      <c r="M248" s="5"/>
      <c r="N248" s="5"/>
      <c r="O248" s="5"/>
      <c r="P248" s="5"/>
      <c r="Q248" s="5"/>
      <c r="R248" s="5"/>
      <c r="S248" s="5"/>
      <c r="T248" s="5"/>
      <c r="U248" s="5"/>
      <c r="V248" s="5"/>
      <c r="W248" s="5"/>
      <c r="X248" s="5"/>
      <c r="Y248" s="5"/>
      <c r="Z248" s="5"/>
      <c r="AA248" s="5"/>
      <c r="AB248" s="5"/>
      <c r="AC248" s="5"/>
      <c r="AD248" s="5"/>
      <c r="AE248" s="5"/>
      <c r="AF248" s="5"/>
      <c r="AG248" s="5"/>
      <c r="AH248" s="5"/>
      <c r="AI248" s="5"/>
    </row>
    <row r="249" spans="2:35" x14ac:dyDescent="0.25">
      <c r="B249" s="5"/>
      <c r="C249" s="5"/>
      <c r="D249" s="5"/>
      <c r="E249" s="5"/>
      <c r="F249" s="5"/>
      <c r="G249" s="5"/>
      <c r="H249" s="5"/>
      <c r="I249" s="5"/>
      <c r="J249" s="5"/>
      <c r="K249" s="5"/>
      <c r="L249" s="5"/>
      <c r="M249" s="5"/>
      <c r="N249" s="5"/>
      <c r="O249" s="5"/>
      <c r="P249" s="5"/>
      <c r="Q249" s="5"/>
      <c r="R249" s="5"/>
      <c r="S249" s="5"/>
      <c r="T249" s="5"/>
      <c r="U249" s="5"/>
      <c r="V249" s="5"/>
      <c r="W249" s="5"/>
      <c r="X249" s="5"/>
      <c r="Y249" s="5"/>
      <c r="Z249" s="5"/>
      <c r="AA249" s="5"/>
      <c r="AB249" s="5"/>
      <c r="AC249" s="5"/>
      <c r="AD249" s="5"/>
      <c r="AE249" s="5"/>
      <c r="AF249" s="5"/>
      <c r="AG249" s="5"/>
      <c r="AH249" s="5"/>
      <c r="AI249" s="5"/>
    </row>
    <row r="250" spans="2:35" x14ac:dyDescent="0.25">
      <c r="B250" s="5"/>
      <c r="C250" s="5"/>
      <c r="D250" s="5"/>
      <c r="E250" s="5"/>
      <c r="F250" s="5"/>
      <c r="G250" s="5"/>
      <c r="H250" s="5"/>
      <c r="I250" s="5"/>
      <c r="J250" s="5"/>
      <c r="K250" s="5"/>
      <c r="L250" s="5"/>
      <c r="M250" s="5"/>
      <c r="N250" s="5"/>
      <c r="O250" s="5"/>
      <c r="P250" s="5"/>
      <c r="Q250" s="5"/>
      <c r="R250" s="5"/>
      <c r="S250" s="5"/>
      <c r="T250" s="5"/>
      <c r="U250" s="5"/>
      <c r="V250" s="5"/>
      <c r="W250" s="5"/>
      <c r="X250" s="5"/>
      <c r="Y250" s="5"/>
      <c r="Z250" s="5"/>
      <c r="AA250" s="5"/>
      <c r="AB250" s="5"/>
      <c r="AC250" s="5"/>
      <c r="AD250" s="5"/>
      <c r="AE250" s="5"/>
      <c r="AF250" s="5"/>
      <c r="AG250" s="5"/>
      <c r="AH250" s="5"/>
      <c r="AI250" s="5"/>
    </row>
    <row r="251" spans="2:35" x14ac:dyDescent="0.25">
      <c r="B251" s="5"/>
      <c r="C251" s="5"/>
      <c r="D251" s="5"/>
      <c r="E251" s="5"/>
      <c r="F251" s="5"/>
      <c r="G251" s="5"/>
      <c r="H251" s="5"/>
      <c r="I251" s="5"/>
      <c r="J251" s="5"/>
      <c r="K251" s="5"/>
      <c r="L251" s="5"/>
      <c r="M251" s="5"/>
      <c r="N251" s="5"/>
      <c r="O251" s="5"/>
      <c r="P251" s="5"/>
      <c r="Q251" s="5"/>
      <c r="R251" s="5"/>
      <c r="S251" s="5"/>
      <c r="T251" s="5"/>
      <c r="U251" s="5"/>
      <c r="V251" s="5"/>
      <c r="W251" s="5"/>
      <c r="X251" s="5"/>
      <c r="Y251" s="5"/>
      <c r="Z251" s="5"/>
      <c r="AA251" s="5"/>
      <c r="AB251" s="5"/>
      <c r="AC251" s="5"/>
      <c r="AD251" s="5"/>
      <c r="AE251" s="5"/>
      <c r="AF251" s="5"/>
      <c r="AG251" s="5"/>
      <c r="AH251" s="5"/>
      <c r="AI251" s="5"/>
    </row>
    <row r="252" spans="2:35" x14ac:dyDescent="0.25">
      <c r="B252" s="5"/>
      <c r="C252" s="5"/>
      <c r="D252" s="5"/>
      <c r="E252" s="5"/>
      <c r="F252" s="5"/>
      <c r="G252" s="5"/>
      <c r="H252" s="5"/>
      <c r="I252" s="5"/>
      <c r="J252" s="5"/>
      <c r="K252" s="5"/>
      <c r="L252" s="5"/>
      <c r="M252" s="5"/>
      <c r="N252" s="5"/>
      <c r="O252" s="5"/>
      <c r="P252" s="5"/>
      <c r="Q252" s="5"/>
      <c r="R252" s="5"/>
      <c r="S252" s="5"/>
      <c r="T252" s="5"/>
      <c r="U252" s="5"/>
      <c r="V252" s="5"/>
      <c r="W252" s="5"/>
      <c r="X252" s="5"/>
      <c r="Y252" s="5"/>
      <c r="Z252" s="5"/>
      <c r="AA252" s="5"/>
      <c r="AB252" s="5"/>
      <c r="AC252" s="5"/>
      <c r="AD252" s="5"/>
      <c r="AE252" s="5"/>
      <c r="AF252" s="5"/>
      <c r="AG252" s="5"/>
      <c r="AH252" s="5"/>
      <c r="AI252" s="5"/>
    </row>
    <row r="253" spans="2:35" x14ac:dyDescent="0.25">
      <c r="B253" s="5"/>
      <c r="C253" s="5"/>
      <c r="D253" s="5"/>
      <c r="E253" s="5"/>
      <c r="F253" s="5"/>
      <c r="G253" s="5"/>
      <c r="H253" s="5"/>
      <c r="I253" s="5"/>
      <c r="J253" s="5"/>
      <c r="K253" s="5"/>
      <c r="L253" s="5"/>
      <c r="M253" s="5"/>
      <c r="N253" s="5"/>
      <c r="O253" s="5"/>
      <c r="P253" s="5"/>
      <c r="Q253" s="5"/>
      <c r="R253" s="5"/>
      <c r="S253" s="5"/>
      <c r="T253" s="5"/>
      <c r="U253" s="5"/>
      <c r="V253" s="5"/>
      <c r="W253" s="5"/>
      <c r="X253" s="5"/>
      <c r="Y253" s="5"/>
      <c r="Z253" s="5"/>
      <c r="AA253" s="5"/>
      <c r="AB253" s="5"/>
      <c r="AC253" s="5"/>
      <c r="AD253" s="5"/>
      <c r="AE253" s="5"/>
      <c r="AF253" s="5"/>
      <c r="AG253" s="5"/>
      <c r="AH253" s="5"/>
      <c r="AI253" s="5"/>
    </row>
    <row r="254" spans="2:35" x14ac:dyDescent="0.25">
      <c r="B254" s="5"/>
      <c r="C254" s="5"/>
      <c r="D254" s="5"/>
      <c r="E254" s="5"/>
      <c r="F254" s="5"/>
      <c r="G254" s="5"/>
      <c r="H254" s="5"/>
      <c r="I254" s="5"/>
      <c r="J254" s="5"/>
      <c r="K254" s="5"/>
      <c r="L254" s="5"/>
      <c r="M254" s="5"/>
      <c r="N254" s="5"/>
      <c r="O254" s="5"/>
      <c r="P254" s="5"/>
      <c r="Q254" s="5"/>
      <c r="R254" s="5"/>
      <c r="S254" s="5"/>
      <c r="T254" s="5"/>
      <c r="U254" s="5"/>
      <c r="V254" s="5"/>
      <c r="W254" s="5"/>
      <c r="X254" s="5"/>
      <c r="Y254" s="5"/>
      <c r="Z254" s="5"/>
      <c r="AA254" s="5"/>
      <c r="AB254" s="5"/>
      <c r="AC254" s="5"/>
      <c r="AD254" s="5"/>
      <c r="AE254" s="5"/>
      <c r="AF254" s="5"/>
      <c r="AG254" s="5"/>
      <c r="AH254" s="5"/>
      <c r="AI254" s="5"/>
    </row>
    <row r="255" spans="2:35" x14ac:dyDescent="0.25">
      <c r="B255" s="5"/>
      <c r="C255" s="5"/>
      <c r="D255" s="5"/>
      <c r="E255" s="5"/>
      <c r="F255" s="5"/>
      <c r="G255" s="5"/>
      <c r="H255" s="5"/>
      <c r="I255" s="5"/>
      <c r="J255" s="5"/>
      <c r="K255" s="5"/>
      <c r="L255" s="5"/>
      <c r="M255" s="5"/>
      <c r="N255" s="5"/>
      <c r="O255" s="5"/>
      <c r="P255" s="5"/>
      <c r="Q255" s="5"/>
      <c r="R255" s="5"/>
      <c r="S255" s="5"/>
      <c r="T255" s="5"/>
      <c r="U255" s="5"/>
      <c r="V255" s="5"/>
      <c r="W255" s="5"/>
      <c r="X255" s="5"/>
      <c r="Y255" s="5"/>
      <c r="Z255" s="5"/>
      <c r="AA255" s="5"/>
      <c r="AB255" s="5"/>
      <c r="AC255" s="5"/>
      <c r="AD255" s="5"/>
      <c r="AE255" s="5"/>
      <c r="AF255" s="5"/>
      <c r="AG255" s="5"/>
      <c r="AH255" s="5"/>
      <c r="AI255" s="5"/>
    </row>
    <row r="256" spans="2:35" x14ac:dyDescent="0.25">
      <c r="B256" s="5"/>
      <c r="C256" s="5"/>
      <c r="D256" s="5"/>
      <c r="E256" s="5"/>
      <c r="F256" s="5"/>
      <c r="G256" s="5"/>
      <c r="H256" s="5"/>
      <c r="I256" s="5"/>
      <c r="J256" s="5"/>
      <c r="K256" s="5"/>
      <c r="L256" s="5"/>
      <c r="M256" s="5"/>
      <c r="N256" s="5"/>
      <c r="O256" s="5"/>
      <c r="P256" s="5"/>
      <c r="Q256" s="5"/>
      <c r="R256" s="5"/>
      <c r="S256" s="5"/>
      <c r="T256" s="5"/>
      <c r="U256" s="5"/>
      <c r="V256" s="5"/>
      <c r="W256" s="5"/>
      <c r="X256" s="5"/>
      <c r="Y256" s="5"/>
      <c r="Z256" s="5"/>
      <c r="AA256" s="5"/>
      <c r="AB256" s="5"/>
      <c r="AC256" s="5"/>
      <c r="AD256" s="5"/>
      <c r="AE256" s="5"/>
      <c r="AF256" s="5"/>
      <c r="AG256" s="5"/>
      <c r="AH256" s="5"/>
      <c r="AI256" s="5"/>
    </row>
    <row r="257" spans="2:35" x14ac:dyDescent="0.25">
      <c r="B257" s="5"/>
      <c r="C257" s="5"/>
      <c r="D257" s="5"/>
      <c r="E257" s="5"/>
      <c r="F257" s="5"/>
      <c r="G257" s="5"/>
      <c r="H257" s="5"/>
      <c r="I257" s="5"/>
      <c r="J257" s="5"/>
      <c r="K257" s="5"/>
      <c r="L257" s="5"/>
      <c r="M257" s="5"/>
      <c r="N257" s="5"/>
      <c r="O257" s="5"/>
      <c r="P257" s="5"/>
      <c r="Q257" s="5"/>
      <c r="R257" s="5"/>
      <c r="S257" s="5"/>
      <c r="T257" s="5"/>
      <c r="U257" s="5"/>
      <c r="V257" s="5"/>
      <c r="W257" s="5"/>
      <c r="X257" s="5"/>
      <c r="Y257" s="5"/>
      <c r="Z257" s="5"/>
      <c r="AA257" s="5"/>
      <c r="AB257" s="5"/>
      <c r="AC257" s="5"/>
      <c r="AD257" s="5"/>
      <c r="AE257" s="5"/>
      <c r="AF257" s="5"/>
      <c r="AG257" s="5"/>
      <c r="AH257" s="5"/>
      <c r="AI257" s="5"/>
    </row>
    <row r="258" spans="2:35" x14ac:dyDescent="0.25">
      <c r="B258" s="5"/>
      <c r="C258" s="5"/>
      <c r="D258" s="5"/>
      <c r="E258" s="5"/>
      <c r="F258" s="5"/>
      <c r="G258" s="5"/>
      <c r="H258" s="5"/>
      <c r="I258" s="5"/>
      <c r="J258" s="5"/>
      <c r="K258" s="5"/>
      <c r="L258" s="5"/>
      <c r="M258" s="5"/>
      <c r="N258" s="5"/>
      <c r="O258" s="5"/>
      <c r="P258" s="5"/>
      <c r="Q258" s="5"/>
      <c r="R258" s="5"/>
      <c r="S258" s="5"/>
      <c r="T258" s="5"/>
      <c r="U258" s="5"/>
      <c r="V258" s="5"/>
      <c r="W258" s="5"/>
      <c r="X258" s="5"/>
      <c r="Y258" s="5"/>
      <c r="Z258" s="5"/>
      <c r="AA258" s="5"/>
      <c r="AB258" s="5"/>
      <c r="AC258" s="5"/>
      <c r="AD258" s="5"/>
      <c r="AE258" s="5"/>
      <c r="AF258" s="5"/>
      <c r="AG258" s="5"/>
      <c r="AH258" s="5"/>
      <c r="AI258" s="5"/>
    </row>
    <row r="259" spans="2:35" x14ac:dyDescent="0.25">
      <c r="B259" s="5"/>
      <c r="C259" s="5"/>
      <c r="D259" s="5"/>
      <c r="E259" s="5"/>
      <c r="F259" s="5"/>
      <c r="G259" s="5"/>
      <c r="H259" s="5"/>
      <c r="I259" s="5"/>
      <c r="J259" s="5"/>
      <c r="K259" s="5"/>
      <c r="L259" s="5"/>
      <c r="M259" s="5"/>
      <c r="N259" s="5"/>
      <c r="O259" s="5"/>
      <c r="P259" s="5"/>
      <c r="Q259" s="5"/>
      <c r="R259" s="5"/>
      <c r="S259" s="5"/>
      <c r="T259" s="5"/>
      <c r="U259" s="5"/>
      <c r="V259" s="5"/>
      <c r="W259" s="5"/>
      <c r="X259" s="5"/>
      <c r="Y259" s="5"/>
      <c r="Z259" s="5"/>
      <c r="AA259" s="5"/>
      <c r="AB259" s="5"/>
      <c r="AC259" s="5"/>
      <c r="AD259" s="5"/>
      <c r="AE259" s="5"/>
      <c r="AF259" s="5"/>
      <c r="AG259" s="5"/>
      <c r="AH259" s="5"/>
      <c r="AI259" s="5"/>
    </row>
    <row r="260" spans="2:35" x14ac:dyDescent="0.25">
      <c r="B260" s="5"/>
      <c r="C260" s="5"/>
      <c r="D260" s="5"/>
      <c r="E260" s="5"/>
      <c r="F260" s="5"/>
      <c r="G260" s="5"/>
      <c r="H260" s="5"/>
      <c r="I260" s="5"/>
      <c r="J260" s="5"/>
      <c r="K260" s="5"/>
      <c r="L260" s="5"/>
      <c r="M260" s="5"/>
      <c r="N260" s="5"/>
      <c r="O260" s="5"/>
      <c r="P260" s="5"/>
      <c r="Q260" s="5"/>
      <c r="R260" s="5"/>
      <c r="S260" s="5"/>
      <c r="T260" s="5"/>
      <c r="U260" s="5"/>
      <c r="V260" s="5"/>
      <c r="W260" s="5"/>
      <c r="X260" s="5"/>
      <c r="Y260" s="5"/>
      <c r="Z260" s="5"/>
      <c r="AA260" s="5"/>
      <c r="AB260" s="5"/>
      <c r="AC260" s="5"/>
      <c r="AD260" s="5"/>
      <c r="AE260" s="5"/>
      <c r="AF260" s="5"/>
      <c r="AG260" s="5"/>
      <c r="AH260" s="5"/>
      <c r="AI260" s="5"/>
    </row>
    <row r="261" spans="2:35" x14ac:dyDescent="0.25">
      <c r="B261" s="5"/>
      <c r="C261" s="5"/>
      <c r="D261" s="5"/>
      <c r="E261" s="5"/>
      <c r="F261" s="5"/>
      <c r="G261" s="5"/>
      <c r="H261" s="5"/>
      <c r="I261" s="5"/>
      <c r="J261" s="5"/>
      <c r="K261" s="5"/>
      <c r="L261" s="5"/>
      <c r="M261" s="5"/>
      <c r="N261" s="5"/>
      <c r="O261" s="5"/>
      <c r="P261" s="5"/>
      <c r="Q261" s="5"/>
      <c r="R261" s="5"/>
      <c r="S261" s="5"/>
      <c r="T261" s="5"/>
      <c r="U261" s="5"/>
      <c r="V261" s="5"/>
      <c r="W261" s="5"/>
      <c r="X261" s="5"/>
      <c r="Y261" s="5"/>
      <c r="Z261" s="5"/>
      <c r="AA261" s="5"/>
      <c r="AB261" s="5"/>
      <c r="AC261" s="5"/>
      <c r="AD261" s="5"/>
      <c r="AE261" s="5"/>
      <c r="AF261" s="5"/>
      <c r="AG261" s="5"/>
      <c r="AH261" s="5"/>
      <c r="AI261" s="5"/>
    </row>
    <row r="262" spans="2:35" x14ac:dyDescent="0.25">
      <c r="B262" s="5"/>
      <c r="C262" s="5"/>
      <c r="D262" s="5"/>
      <c r="E262" s="5"/>
      <c r="F262" s="5"/>
      <c r="G262" s="5"/>
      <c r="H262" s="5"/>
      <c r="I262" s="5"/>
      <c r="J262" s="5"/>
      <c r="K262" s="5"/>
      <c r="L262" s="5"/>
      <c r="M262" s="5"/>
      <c r="N262" s="5"/>
      <c r="O262" s="5"/>
      <c r="P262" s="5"/>
      <c r="Q262" s="5"/>
      <c r="R262" s="5"/>
      <c r="S262" s="5"/>
      <c r="T262" s="5"/>
      <c r="U262" s="5"/>
      <c r="V262" s="5"/>
      <c r="W262" s="5"/>
      <c r="X262" s="5"/>
      <c r="Y262" s="5"/>
      <c r="Z262" s="5"/>
      <c r="AA262" s="5"/>
      <c r="AB262" s="5"/>
      <c r="AC262" s="5"/>
      <c r="AD262" s="5"/>
      <c r="AE262" s="5"/>
      <c r="AF262" s="5"/>
      <c r="AG262" s="5"/>
      <c r="AH262" s="5"/>
      <c r="AI262" s="5"/>
    </row>
    <row r="263" spans="2:35" x14ac:dyDescent="0.25">
      <c r="B263" s="5"/>
      <c r="C263" s="5"/>
      <c r="D263" s="5"/>
      <c r="E263" s="5"/>
      <c r="F263" s="5"/>
      <c r="G263" s="5"/>
      <c r="H263" s="5"/>
      <c r="I263" s="5"/>
      <c r="J263" s="5"/>
      <c r="K263" s="5"/>
      <c r="L263" s="5"/>
      <c r="M263" s="5"/>
      <c r="N263" s="5"/>
      <c r="O263" s="5"/>
      <c r="P263" s="5"/>
      <c r="Q263" s="5"/>
      <c r="R263" s="5"/>
      <c r="S263" s="5"/>
      <c r="T263" s="5"/>
      <c r="U263" s="5"/>
      <c r="V263" s="5"/>
      <c r="W263" s="5"/>
      <c r="X263" s="5"/>
      <c r="Y263" s="5"/>
      <c r="Z263" s="5"/>
      <c r="AA263" s="5"/>
      <c r="AB263" s="5"/>
      <c r="AC263" s="5"/>
      <c r="AD263" s="5"/>
      <c r="AE263" s="5"/>
      <c r="AF263" s="5"/>
      <c r="AG263" s="5"/>
      <c r="AH263" s="5"/>
      <c r="AI263" s="5"/>
    </row>
    <row r="264" spans="2:35" x14ac:dyDescent="0.25">
      <c r="B264" s="5"/>
      <c r="C264" s="5"/>
      <c r="D264" s="5"/>
      <c r="E264" s="5"/>
      <c r="F264" s="5"/>
      <c r="G264" s="5"/>
      <c r="H264" s="5"/>
      <c r="I264" s="5"/>
      <c r="J264" s="5"/>
      <c r="K264" s="5"/>
      <c r="L264" s="5"/>
      <c r="M264" s="5"/>
      <c r="N264" s="5"/>
      <c r="O264" s="5"/>
      <c r="P264" s="5"/>
      <c r="Q264" s="5"/>
      <c r="R264" s="5"/>
      <c r="S264" s="5"/>
      <c r="T264" s="5"/>
      <c r="U264" s="5"/>
      <c r="V264" s="5"/>
      <c r="W264" s="5"/>
      <c r="X264" s="5"/>
      <c r="Y264" s="5"/>
      <c r="Z264" s="5"/>
      <c r="AA264" s="5"/>
      <c r="AB264" s="5"/>
      <c r="AC264" s="5"/>
      <c r="AD264" s="5"/>
      <c r="AE264" s="5"/>
      <c r="AF264" s="5"/>
      <c r="AG264" s="5"/>
      <c r="AH264" s="5"/>
      <c r="AI264" s="5"/>
    </row>
    <row r="265" spans="2:35" x14ac:dyDescent="0.25">
      <c r="B265" s="5"/>
      <c r="C265" s="5"/>
      <c r="D265" s="5"/>
      <c r="E265" s="5"/>
      <c r="F265" s="5"/>
      <c r="G265" s="5"/>
      <c r="H265" s="5"/>
      <c r="I265" s="5"/>
      <c r="J265" s="5"/>
      <c r="K265" s="5"/>
      <c r="L265" s="5"/>
      <c r="M265" s="5"/>
      <c r="N265" s="5"/>
      <c r="O265" s="5"/>
      <c r="P265" s="5"/>
      <c r="Q265" s="5"/>
      <c r="R265" s="5"/>
      <c r="S265" s="5"/>
      <c r="T265" s="5"/>
      <c r="U265" s="5"/>
      <c r="V265" s="5"/>
      <c r="W265" s="5"/>
      <c r="X265" s="5"/>
      <c r="Y265" s="5"/>
      <c r="Z265" s="5"/>
      <c r="AA265" s="5"/>
      <c r="AB265" s="5"/>
      <c r="AC265" s="5"/>
      <c r="AD265" s="5"/>
      <c r="AE265" s="5"/>
      <c r="AF265" s="5"/>
      <c r="AG265" s="5"/>
      <c r="AH265" s="5"/>
      <c r="AI265" s="5"/>
    </row>
    <row r="266" spans="2:35" x14ac:dyDescent="0.25">
      <c r="B266" s="5"/>
      <c r="C266" s="5"/>
      <c r="D266" s="5"/>
      <c r="E266" s="5"/>
      <c r="F266" s="5"/>
      <c r="G266" s="5"/>
      <c r="H266" s="5"/>
      <c r="I266" s="5"/>
      <c r="J266" s="5"/>
      <c r="K266" s="5"/>
      <c r="L266" s="5"/>
      <c r="M266" s="5"/>
      <c r="N266" s="5"/>
      <c r="O266" s="5"/>
      <c r="P266" s="5"/>
      <c r="Q266" s="5"/>
      <c r="R266" s="5"/>
      <c r="S266" s="5"/>
      <c r="T266" s="5"/>
      <c r="U266" s="5"/>
      <c r="V266" s="5"/>
      <c r="W266" s="5"/>
      <c r="X266" s="5"/>
      <c r="Y266" s="5"/>
      <c r="Z266" s="5"/>
      <c r="AA266" s="5"/>
      <c r="AB266" s="5"/>
      <c r="AC266" s="5"/>
      <c r="AD266" s="5"/>
      <c r="AE266" s="5"/>
      <c r="AF266" s="5"/>
      <c r="AG266" s="5"/>
      <c r="AH266" s="5"/>
      <c r="AI266" s="5"/>
    </row>
    <row r="267" spans="2:35" x14ac:dyDescent="0.25">
      <c r="B267" s="5"/>
      <c r="C267" s="5"/>
      <c r="D267" s="5"/>
      <c r="E267" s="5"/>
      <c r="F267" s="5"/>
      <c r="G267" s="5"/>
      <c r="H267" s="5"/>
      <c r="I267" s="5"/>
      <c r="J267" s="5"/>
      <c r="K267" s="5"/>
      <c r="L267" s="5"/>
      <c r="M267" s="5"/>
      <c r="N267" s="5"/>
      <c r="O267" s="5"/>
      <c r="P267" s="5"/>
      <c r="Q267" s="5"/>
      <c r="R267" s="5"/>
      <c r="S267" s="5"/>
      <c r="T267" s="5"/>
      <c r="U267" s="5"/>
      <c r="V267" s="5"/>
      <c r="W267" s="5"/>
      <c r="X267" s="5"/>
      <c r="Y267" s="5"/>
      <c r="Z267" s="5"/>
      <c r="AA267" s="5"/>
      <c r="AB267" s="5"/>
      <c r="AC267" s="5"/>
      <c r="AD267" s="5"/>
      <c r="AE267" s="5"/>
      <c r="AF267" s="5"/>
      <c r="AG267" s="5"/>
      <c r="AH267" s="5"/>
      <c r="AI267" s="5"/>
    </row>
    <row r="268" spans="2:35" x14ac:dyDescent="0.25">
      <c r="B268" s="5"/>
      <c r="C268" s="5"/>
      <c r="D268" s="5"/>
      <c r="E268" s="5"/>
      <c r="F268" s="5"/>
      <c r="G268" s="5"/>
      <c r="H268" s="5"/>
      <c r="I268" s="5"/>
      <c r="J268" s="5"/>
      <c r="K268" s="5"/>
      <c r="L268" s="5"/>
      <c r="M268" s="5"/>
      <c r="N268" s="5"/>
      <c r="O268" s="5"/>
      <c r="P268" s="5"/>
      <c r="Q268" s="5"/>
      <c r="R268" s="5"/>
      <c r="S268" s="5"/>
      <c r="T268" s="5"/>
      <c r="U268" s="5"/>
      <c r="V268" s="5"/>
      <c r="W268" s="5"/>
      <c r="X268" s="5"/>
      <c r="Y268" s="5"/>
      <c r="Z268" s="5"/>
      <c r="AA268" s="5"/>
      <c r="AB268" s="5"/>
      <c r="AC268" s="5"/>
      <c r="AD268" s="5"/>
      <c r="AE268" s="5"/>
      <c r="AF268" s="5"/>
      <c r="AG268" s="5"/>
      <c r="AH268" s="5"/>
      <c r="AI268" s="5"/>
    </row>
    <row r="269" spans="2:35" x14ac:dyDescent="0.25">
      <c r="B269" s="5"/>
      <c r="C269" s="5"/>
      <c r="D269" s="5"/>
      <c r="E269" s="5"/>
      <c r="F269" s="5"/>
      <c r="G269" s="5"/>
      <c r="H269" s="5"/>
      <c r="I269" s="5"/>
      <c r="J269" s="5"/>
      <c r="K269" s="5"/>
      <c r="L269" s="5"/>
      <c r="M269" s="5"/>
      <c r="N269" s="5"/>
      <c r="O269" s="5"/>
      <c r="P269" s="5"/>
      <c r="Q269" s="5"/>
      <c r="R269" s="5"/>
      <c r="S269" s="5"/>
      <c r="T269" s="5"/>
      <c r="U269" s="5"/>
      <c r="V269" s="5"/>
      <c r="W269" s="5"/>
      <c r="X269" s="5"/>
      <c r="Y269" s="5"/>
      <c r="Z269" s="5"/>
      <c r="AA269" s="5"/>
      <c r="AB269" s="5"/>
      <c r="AC269" s="5"/>
      <c r="AD269" s="5"/>
      <c r="AE269" s="5"/>
      <c r="AF269" s="5"/>
      <c r="AG269" s="5"/>
      <c r="AH269" s="5"/>
      <c r="AI269" s="5"/>
    </row>
    <row r="270" spans="2:35" x14ac:dyDescent="0.25">
      <c r="B270" s="5"/>
      <c r="C270" s="5"/>
      <c r="D270" s="5"/>
      <c r="E270" s="5"/>
      <c r="F270" s="5"/>
      <c r="G270" s="5"/>
      <c r="H270" s="5"/>
      <c r="I270" s="5"/>
      <c r="J270" s="5"/>
      <c r="K270" s="5"/>
      <c r="L270" s="5"/>
      <c r="M270" s="5"/>
      <c r="N270" s="5"/>
      <c r="O270" s="5"/>
      <c r="P270" s="5"/>
      <c r="Q270" s="5"/>
      <c r="R270" s="5"/>
      <c r="S270" s="5"/>
      <c r="T270" s="5"/>
      <c r="U270" s="5"/>
      <c r="V270" s="5"/>
      <c r="W270" s="5"/>
      <c r="X270" s="5"/>
      <c r="Y270" s="5"/>
      <c r="Z270" s="5"/>
      <c r="AA270" s="5"/>
      <c r="AB270" s="5"/>
      <c r="AC270" s="5"/>
      <c r="AD270" s="5"/>
      <c r="AE270" s="5"/>
      <c r="AF270" s="5"/>
      <c r="AG270" s="5"/>
      <c r="AH270" s="5"/>
      <c r="AI270" s="5"/>
    </row>
    <row r="271" spans="2:35" x14ac:dyDescent="0.25">
      <c r="B271" s="5"/>
      <c r="C271" s="5"/>
      <c r="D271" s="5"/>
      <c r="E271" s="5"/>
      <c r="F271" s="5"/>
      <c r="G271" s="5"/>
      <c r="H271" s="5"/>
      <c r="I271" s="5"/>
      <c r="J271" s="5"/>
      <c r="K271" s="5"/>
      <c r="L271" s="5"/>
      <c r="M271" s="5"/>
      <c r="N271" s="5"/>
      <c r="O271" s="5"/>
      <c r="P271" s="5"/>
      <c r="Q271" s="5"/>
      <c r="R271" s="5"/>
      <c r="S271" s="5"/>
      <c r="T271" s="5"/>
      <c r="U271" s="5"/>
      <c r="V271" s="5"/>
      <c r="W271" s="5"/>
      <c r="X271" s="5"/>
      <c r="Y271" s="5"/>
      <c r="Z271" s="5"/>
      <c r="AA271" s="5"/>
      <c r="AB271" s="5"/>
      <c r="AC271" s="5"/>
      <c r="AD271" s="5"/>
      <c r="AE271" s="5"/>
      <c r="AF271" s="5"/>
      <c r="AG271" s="5"/>
      <c r="AH271" s="5"/>
      <c r="AI271" s="5"/>
    </row>
    <row r="272" spans="2:35" x14ac:dyDescent="0.25">
      <c r="B272" s="5"/>
      <c r="C272" s="5"/>
      <c r="D272" s="5"/>
      <c r="E272" s="5"/>
      <c r="F272" s="5"/>
      <c r="G272" s="5"/>
      <c r="H272" s="5"/>
      <c r="I272" s="5"/>
      <c r="J272" s="5"/>
      <c r="K272" s="5"/>
      <c r="L272" s="5"/>
      <c r="M272" s="5"/>
      <c r="N272" s="5"/>
      <c r="O272" s="5"/>
      <c r="P272" s="5"/>
      <c r="Q272" s="5"/>
      <c r="R272" s="5"/>
      <c r="S272" s="5"/>
      <c r="T272" s="5"/>
      <c r="U272" s="5"/>
      <c r="V272" s="5"/>
      <c r="W272" s="5"/>
      <c r="X272" s="5"/>
      <c r="Y272" s="5"/>
      <c r="Z272" s="5"/>
      <c r="AA272" s="5"/>
      <c r="AB272" s="5"/>
      <c r="AC272" s="5"/>
      <c r="AD272" s="5"/>
      <c r="AE272" s="5"/>
      <c r="AF272" s="5"/>
      <c r="AG272" s="5"/>
      <c r="AH272" s="5"/>
      <c r="AI272" s="5"/>
    </row>
    <row r="273" spans="2:35" x14ac:dyDescent="0.25">
      <c r="B273" s="5"/>
      <c r="C273" s="5"/>
      <c r="D273" s="5"/>
      <c r="E273" s="5"/>
      <c r="F273" s="5"/>
      <c r="G273" s="5"/>
      <c r="H273" s="5"/>
      <c r="I273" s="5"/>
      <c r="J273" s="5"/>
      <c r="K273" s="5"/>
      <c r="L273" s="5"/>
      <c r="M273" s="5"/>
      <c r="N273" s="5"/>
      <c r="O273" s="5"/>
      <c r="P273" s="5"/>
      <c r="Q273" s="5"/>
      <c r="R273" s="5"/>
      <c r="S273" s="5"/>
      <c r="T273" s="5"/>
      <c r="U273" s="5"/>
      <c r="V273" s="5"/>
      <c r="W273" s="5"/>
      <c r="X273" s="5"/>
      <c r="Y273" s="5"/>
      <c r="Z273" s="5"/>
      <c r="AA273" s="5"/>
      <c r="AB273" s="5"/>
      <c r="AC273" s="5"/>
      <c r="AD273" s="5"/>
      <c r="AE273" s="5"/>
      <c r="AF273" s="5"/>
      <c r="AG273" s="5"/>
      <c r="AH273" s="5"/>
      <c r="AI273" s="5"/>
    </row>
    <row r="274" spans="2:35" x14ac:dyDescent="0.25">
      <c r="B274" s="5"/>
      <c r="C274" s="5"/>
      <c r="D274" s="5"/>
      <c r="E274" s="5"/>
      <c r="F274" s="5"/>
      <c r="G274" s="5"/>
      <c r="H274" s="5"/>
      <c r="I274" s="5"/>
      <c r="J274" s="5"/>
      <c r="K274" s="5"/>
      <c r="L274" s="5"/>
      <c r="M274" s="5"/>
      <c r="N274" s="5"/>
      <c r="O274" s="5"/>
      <c r="P274" s="5"/>
      <c r="Q274" s="5"/>
      <c r="R274" s="5"/>
      <c r="S274" s="5"/>
      <c r="T274" s="5"/>
      <c r="U274" s="5"/>
      <c r="V274" s="5"/>
      <c r="W274" s="5"/>
      <c r="X274" s="5"/>
      <c r="Y274" s="5"/>
      <c r="Z274" s="5"/>
      <c r="AA274" s="5"/>
      <c r="AB274" s="5"/>
      <c r="AC274" s="5"/>
      <c r="AD274" s="5"/>
      <c r="AE274" s="5"/>
      <c r="AF274" s="5"/>
      <c r="AG274" s="5"/>
      <c r="AH274" s="5"/>
      <c r="AI274" s="5"/>
    </row>
    <row r="275" spans="2:35" x14ac:dyDescent="0.25">
      <c r="B275" s="5"/>
      <c r="C275" s="5"/>
      <c r="D275" s="5"/>
      <c r="E275" s="5"/>
      <c r="F275" s="5"/>
      <c r="G275" s="5"/>
      <c r="H275" s="5"/>
      <c r="I275" s="5"/>
      <c r="J275" s="5"/>
      <c r="K275" s="5"/>
      <c r="L275" s="5"/>
      <c r="M275" s="5"/>
      <c r="N275" s="5"/>
      <c r="O275" s="5"/>
      <c r="P275" s="5"/>
      <c r="Q275" s="5"/>
      <c r="R275" s="5"/>
      <c r="S275" s="5"/>
      <c r="T275" s="5"/>
      <c r="U275" s="5"/>
      <c r="V275" s="5"/>
      <c r="W275" s="5"/>
      <c r="X275" s="5"/>
      <c r="Y275" s="5"/>
      <c r="Z275" s="5"/>
      <c r="AA275" s="5"/>
      <c r="AB275" s="5"/>
      <c r="AC275" s="5"/>
      <c r="AD275" s="5"/>
      <c r="AE275" s="5"/>
      <c r="AF275" s="5"/>
      <c r="AG275" s="5"/>
      <c r="AH275" s="5"/>
      <c r="AI275" s="5"/>
    </row>
    <row r="276" spans="2:35" x14ac:dyDescent="0.25">
      <c r="B276" s="5"/>
      <c r="C276" s="5"/>
      <c r="D276" s="5"/>
      <c r="E276" s="5"/>
      <c r="F276" s="5"/>
      <c r="G276" s="5"/>
      <c r="H276" s="5"/>
      <c r="I276" s="5"/>
      <c r="J276" s="5"/>
      <c r="K276" s="5"/>
      <c r="L276" s="5"/>
      <c r="M276" s="5"/>
      <c r="N276" s="5"/>
      <c r="O276" s="5"/>
      <c r="P276" s="5"/>
      <c r="Q276" s="5"/>
      <c r="R276" s="5"/>
      <c r="S276" s="5"/>
      <c r="T276" s="5"/>
      <c r="U276" s="5"/>
      <c r="V276" s="5"/>
      <c r="W276" s="5"/>
      <c r="X276" s="5"/>
      <c r="Y276" s="5"/>
      <c r="Z276" s="5"/>
      <c r="AA276" s="5"/>
      <c r="AB276" s="5"/>
      <c r="AC276" s="5"/>
      <c r="AD276" s="5"/>
      <c r="AE276" s="5"/>
      <c r="AF276" s="5"/>
      <c r="AG276" s="5"/>
      <c r="AH276" s="5"/>
      <c r="AI276" s="5"/>
    </row>
    <row r="277" spans="2:35" x14ac:dyDescent="0.25">
      <c r="B277" s="5"/>
      <c r="C277" s="5"/>
      <c r="D277" s="5"/>
      <c r="E277" s="5"/>
      <c r="F277" s="5"/>
      <c r="G277" s="5"/>
      <c r="H277" s="5"/>
      <c r="I277" s="5"/>
      <c r="J277" s="5"/>
      <c r="K277" s="5"/>
      <c r="L277" s="5"/>
      <c r="M277" s="5"/>
      <c r="N277" s="5"/>
      <c r="O277" s="5"/>
      <c r="P277" s="5"/>
      <c r="Q277" s="5"/>
      <c r="R277" s="5"/>
      <c r="S277" s="5"/>
      <c r="T277" s="5"/>
      <c r="U277" s="5"/>
      <c r="V277" s="5"/>
      <c r="W277" s="5"/>
      <c r="X277" s="5"/>
      <c r="Y277" s="5"/>
      <c r="Z277" s="5"/>
      <c r="AA277" s="5"/>
      <c r="AB277" s="5"/>
      <c r="AC277" s="5"/>
      <c r="AD277" s="5"/>
      <c r="AE277" s="5"/>
      <c r="AF277" s="5"/>
      <c r="AG277" s="5"/>
      <c r="AH277" s="5"/>
      <c r="AI277" s="5"/>
    </row>
    <row r="278" spans="2:35" x14ac:dyDescent="0.25">
      <c r="B278" s="5"/>
      <c r="C278" s="5"/>
      <c r="D278" s="5"/>
      <c r="E278" s="5"/>
      <c r="F278" s="5"/>
      <c r="G278" s="5"/>
      <c r="H278" s="5"/>
      <c r="I278" s="5"/>
      <c r="J278" s="5"/>
      <c r="K278" s="5"/>
      <c r="L278" s="5"/>
      <c r="M278" s="5"/>
      <c r="N278" s="5"/>
      <c r="O278" s="5"/>
      <c r="P278" s="5"/>
      <c r="Q278" s="5"/>
      <c r="R278" s="5"/>
      <c r="S278" s="5"/>
      <c r="T278" s="5"/>
      <c r="U278" s="5"/>
      <c r="V278" s="5"/>
      <c r="W278" s="5"/>
      <c r="X278" s="5"/>
      <c r="Y278" s="5"/>
      <c r="Z278" s="5"/>
      <c r="AA278" s="5"/>
      <c r="AB278" s="5"/>
      <c r="AC278" s="5"/>
      <c r="AD278" s="5"/>
      <c r="AE278" s="5"/>
      <c r="AF278" s="5"/>
      <c r="AG278" s="5"/>
      <c r="AH278" s="5"/>
      <c r="AI278" s="5"/>
    </row>
    <row r="279" spans="2:35" x14ac:dyDescent="0.25">
      <c r="B279" s="5"/>
      <c r="C279" s="5"/>
      <c r="D279" s="5"/>
      <c r="E279" s="5"/>
      <c r="F279" s="5"/>
      <c r="G279" s="5"/>
      <c r="H279" s="5"/>
      <c r="I279" s="5"/>
      <c r="J279" s="5"/>
      <c r="K279" s="5"/>
      <c r="L279" s="5"/>
      <c r="M279" s="5"/>
      <c r="N279" s="5"/>
      <c r="O279" s="5"/>
      <c r="P279" s="5"/>
      <c r="Q279" s="5"/>
      <c r="R279" s="5"/>
      <c r="S279" s="5"/>
      <c r="T279" s="5"/>
      <c r="U279" s="5"/>
      <c r="V279" s="5"/>
      <c r="W279" s="5"/>
      <c r="X279" s="5"/>
      <c r="Y279" s="5"/>
      <c r="Z279" s="5"/>
      <c r="AA279" s="5"/>
      <c r="AB279" s="5"/>
      <c r="AC279" s="5"/>
      <c r="AD279" s="5"/>
      <c r="AE279" s="5"/>
      <c r="AF279" s="5"/>
      <c r="AG279" s="5"/>
      <c r="AH279" s="5"/>
      <c r="AI279" s="5"/>
    </row>
    <row r="280" spans="2:35" x14ac:dyDescent="0.25">
      <c r="B280" s="5"/>
      <c r="C280" s="5"/>
      <c r="D280" s="5"/>
      <c r="E280" s="5"/>
      <c r="F280" s="5"/>
      <c r="G280" s="5"/>
      <c r="H280" s="5"/>
      <c r="I280" s="5"/>
      <c r="J280" s="5"/>
      <c r="K280" s="5"/>
      <c r="L280" s="5"/>
      <c r="M280" s="5"/>
      <c r="N280" s="5"/>
      <c r="O280" s="5"/>
      <c r="P280" s="5"/>
      <c r="Q280" s="5"/>
      <c r="R280" s="5"/>
      <c r="S280" s="5"/>
      <c r="T280" s="5"/>
      <c r="U280" s="5"/>
      <c r="V280" s="5"/>
      <c r="W280" s="5"/>
      <c r="X280" s="5"/>
      <c r="Y280" s="5"/>
      <c r="Z280" s="5"/>
      <c r="AA280" s="5"/>
      <c r="AB280" s="5"/>
      <c r="AC280" s="5"/>
      <c r="AD280" s="5"/>
      <c r="AE280" s="5"/>
      <c r="AF280" s="5"/>
      <c r="AG280" s="5"/>
      <c r="AH280" s="5"/>
      <c r="AI280" s="5"/>
    </row>
    <row r="281" spans="2:35" x14ac:dyDescent="0.25">
      <c r="B281" s="5"/>
      <c r="C281" s="5"/>
      <c r="D281" s="5"/>
      <c r="E281" s="5"/>
      <c r="F281" s="5"/>
      <c r="G281" s="5"/>
      <c r="H281" s="5"/>
      <c r="I281" s="5"/>
      <c r="J281" s="5"/>
      <c r="K281" s="5"/>
      <c r="L281" s="5"/>
      <c r="M281" s="5"/>
      <c r="N281" s="5"/>
      <c r="O281" s="5"/>
      <c r="P281" s="5"/>
      <c r="Q281" s="5"/>
      <c r="R281" s="5"/>
      <c r="S281" s="5"/>
      <c r="T281" s="5"/>
      <c r="U281" s="5"/>
      <c r="V281" s="5"/>
      <c r="W281" s="5"/>
      <c r="X281" s="5"/>
      <c r="Y281" s="5"/>
      <c r="Z281" s="5"/>
      <c r="AA281" s="5"/>
      <c r="AB281" s="5"/>
      <c r="AC281" s="5"/>
      <c r="AD281" s="5"/>
      <c r="AE281" s="5"/>
      <c r="AF281" s="5"/>
      <c r="AG281" s="5"/>
      <c r="AH281" s="5"/>
      <c r="AI281" s="5"/>
    </row>
    <row r="282" spans="2:35" x14ac:dyDescent="0.25">
      <c r="B282" s="5"/>
      <c r="C282" s="5"/>
      <c r="D282" s="5"/>
      <c r="E282" s="5"/>
      <c r="F282" s="5"/>
      <c r="G282" s="5"/>
      <c r="H282" s="5"/>
      <c r="I282" s="5"/>
      <c r="J282" s="5"/>
      <c r="K282" s="5"/>
      <c r="L282" s="5"/>
      <c r="M282" s="5"/>
      <c r="N282" s="5"/>
      <c r="O282" s="5"/>
      <c r="P282" s="5"/>
      <c r="Q282" s="5"/>
      <c r="R282" s="5"/>
      <c r="S282" s="5"/>
      <c r="T282" s="5"/>
      <c r="U282" s="5"/>
      <c r="V282" s="5"/>
      <c r="W282" s="5"/>
      <c r="X282" s="5"/>
      <c r="Y282" s="5"/>
      <c r="Z282" s="5"/>
      <c r="AA282" s="5"/>
      <c r="AB282" s="5"/>
      <c r="AC282" s="5"/>
      <c r="AD282" s="5"/>
      <c r="AE282" s="5"/>
      <c r="AF282" s="5"/>
      <c r="AG282" s="5"/>
      <c r="AH282" s="5"/>
      <c r="AI282" s="5"/>
    </row>
    <row r="283" spans="2:35" x14ac:dyDescent="0.25">
      <c r="B283" s="5"/>
      <c r="C283" s="5"/>
      <c r="D283" s="5"/>
      <c r="E283" s="5"/>
      <c r="F283" s="5"/>
      <c r="G283" s="5"/>
      <c r="H283" s="5"/>
      <c r="I283" s="5"/>
      <c r="J283" s="5"/>
      <c r="K283" s="5"/>
      <c r="L283" s="5"/>
      <c r="M283" s="5"/>
      <c r="N283" s="5"/>
      <c r="O283" s="5"/>
      <c r="P283" s="5"/>
      <c r="Q283" s="5"/>
      <c r="R283" s="5"/>
      <c r="S283" s="5"/>
      <c r="T283" s="5"/>
      <c r="U283" s="5"/>
      <c r="V283" s="5"/>
      <c r="W283" s="5"/>
      <c r="X283" s="5"/>
      <c r="Y283" s="5"/>
      <c r="Z283" s="5"/>
      <c r="AA283" s="5"/>
      <c r="AB283" s="5"/>
      <c r="AC283" s="5"/>
      <c r="AD283" s="5"/>
      <c r="AE283" s="5"/>
      <c r="AF283" s="5"/>
      <c r="AG283" s="5"/>
      <c r="AH283" s="5"/>
      <c r="AI283" s="5"/>
    </row>
    <row r="284" spans="2:35" x14ac:dyDescent="0.25">
      <c r="B284" s="5"/>
      <c r="C284" s="5"/>
      <c r="D284" s="5"/>
      <c r="E284" s="5"/>
      <c r="F284" s="5"/>
      <c r="G284" s="5"/>
      <c r="H284" s="5"/>
      <c r="I284" s="5"/>
      <c r="J284" s="5"/>
      <c r="K284" s="5"/>
      <c r="L284" s="5"/>
      <c r="M284" s="5"/>
      <c r="N284" s="5"/>
      <c r="O284" s="5"/>
      <c r="P284" s="5"/>
      <c r="Q284" s="5"/>
      <c r="R284" s="5"/>
      <c r="S284" s="5"/>
      <c r="T284" s="5"/>
      <c r="U284" s="5"/>
      <c r="V284" s="5"/>
      <c r="W284" s="5"/>
      <c r="X284" s="5"/>
      <c r="Y284" s="5"/>
      <c r="Z284" s="5"/>
      <c r="AA284" s="5"/>
      <c r="AB284" s="5"/>
      <c r="AC284" s="5"/>
      <c r="AD284" s="5"/>
      <c r="AE284" s="5"/>
      <c r="AF284" s="5"/>
      <c r="AG284" s="5"/>
      <c r="AH284" s="5"/>
      <c r="AI284" s="5"/>
    </row>
    <row r="285" spans="2:35" x14ac:dyDescent="0.25">
      <c r="B285" s="5"/>
      <c r="C285" s="5"/>
      <c r="D285" s="5"/>
      <c r="E285" s="5"/>
      <c r="F285" s="5"/>
      <c r="G285" s="5"/>
      <c r="H285" s="5"/>
      <c r="I285" s="5"/>
      <c r="J285" s="5"/>
      <c r="K285" s="5"/>
      <c r="L285" s="5"/>
      <c r="M285" s="5"/>
      <c r="N285" s="5"/>
      <c r="O285" s="5"/>
      <c r="P285" s="5"/>
      <c r="Q285" s="5"/>
      <c r="R285" s="5"/>
      <c r="S285" s="5"/>
      <c r="T285" s="5"/>
      <c r="U285" s="5"/>
      <c r="V285" s="5"/>
      <c r="W285" s="5"/>
      <c r="X285" s="5"/>
      <c r="Y285" s="5"/>
      <c r="Z285" s="5"/>
      <c r="AA285" s="5"/>
      <c r="AB285" s="5"/>
      <c r="AC285" s="5"/>
      <c r="AD285" s="5"/>
      <c r="AE285" s="5"/>
      <c r="AF285" s="5"/>
      <c r="AG285" s="5"/>
      <c r="AH285" s="5"/>
      <c r="AI285" s="5"/>
    </row>
    <row r="286" spans="2:35" x14ac:dyDescent="0.25">
      <c r="B286" s="5"/>
      <c r="C286" s="5"/>
      <c r="D286" s="5"/>
      <c r="E286" s="5"/>
      <c r="F286" s="5"/>
      <c r="G286" s="5"/>
      <c r="H286" s="5"/>
      <c r="I286" s="5"/>
      <c r="J286" s="5"/>
      <c r="K286" s="5"/>
      <c r="L286" s="5"/>
      <c r="M286" s="5"/>
      <c r="N286" s="5"/>
      <c r="O286" s="5"/>
      <c r="P286" s="5"/>
      <c r="Q286" s="5"/>
      <c r="R286" s="5"/>
      <c r="S286" s="5"/>
      <c r="T286" s="5"/>
      <c r="U286" s="5"/>
      <c r="V286" s="5"/>
      <c r="W286" s="5"/>
      <c r="X286" s="5"/>
      <c r="Y286" s="5"/>
      <c r="Z286" s="5"/>
      <c r="AA286" s="5"/>
      <c r="AB286" s="5"/>
      <c r="AC286" s="5"/>
      <c r="AD286" s="5"/>
      <c r="AE286" s="5"/>
      <c r="AF286" s="5"/>
      <c r="AG286" s="5"/>
      <c r="AH286" s="5"/>
      <c r="AI286" s="5"/>
    </row>
    <row r="287" spans="2:35" x14ac:dyDescent="0.25">
      <c r="B287" s="5"/>
      <c r="C287" s="5"/>
      <c r="D287" s="5"/>
      <c r="E287" s="5"/>
      <c r="F287" s="5"/>
      <c r="G287" s="5"/>
      <c r="H287" s="5"/>
      <c r="I287" s="5"/>
      <c r="J287" s="5"/>
      <c r="K287" s="5"/>
      <c r="L287" s="5"/>
      <c r="M287" s="5"/>
      <c r="N287" s="5"/>
      <c r="O287" s="5"/>
      <c r="P287" s="5"/>
      <c r="Q287" s="5"/>
      <c r="R287" s="5"/>
      <c r="S287" s="5"/>
      <c r="T287" s="5"/>
      <c r="U287" s="5"/>
      <c r="V287" s="5"/>
      <c r="W287" s="5"/>
      <c r="X287" s="5"/>
      <c r="Y287" s="5"/>
      <c r="Z287" s="5"/>
      <c r="AA287" s="5"/>
      <c r="AB287" s="5"/>
      <c r="AC287" s="5"/>
      <c r="AD287" s="5"/>
      <c r="AE287" s="5"/>
      <c r="AF287" s="5"/>
      <c r="AG287" s="5"/>
      <c r="AH287" s="5"/>
      <c r="AI287" s="5"/>
    </row>
    <row r="288" spans="2:35" x14ac:dyDescent="0.25">
      <c r="B288" s="5"/>
      <c r="C288" s="5"/>
      <c r="D288" s="5"/>
      <c r="E288" s="5"/>
      <c r="F288" s="5"/>
      <c r="G288" s="5"/>
      <c r="H288" s="5"/>
      <c r="I288" s="5"/>
      <c r="J288" s="5"/>
      <c r="K288" s="5"/>
      <c r="L288" s="5"/>
      <c r="M288" s="5"/>
      <c r="N288" s="5"/>
      <c r="O288" s="5"/>
      <c r="P288" s="5"/>
      <c r="Q288" s="5"/>
      <c r="R288" s="5"/>
      <c r="S288" s="5"/>
      <c r="T288" s="5"/>
      <c r="U288" s="5"/>
      <c r="V288" s="5"/>
      <c r="W288" s="5"/>
      <c r="X288" s="5"/>
      <c r="Y288" s="5"/>
      <c r="Z288" s="5"/>
      <c r="AA288" s="5"/>
      <c r="AB288" s="5"/>
      <c r="AC288" s="5"/>
      <c r="AD288" s="5"/>
      <c r="AE288" s="5"/>
      <c r="AF288" s="5"/>
      <c r="AG288" s="5"/>
      <c r="AH288" s="5"/>
      <c r="AI288" s="5"/>
    </row>
    <row r="289" spans="2:35" x14ac:dyDescent="0.25">
      <c r="B289" s="5"/>
      <c r="C289" s="5"/>
      <c r="D289" s="5"/>
      <c r="E289" s="5"/>
      <c r="F289" s="5"/>
      <c r="G289" s="5"/>
      <c r="H289" s="5"/>
      <c r="I289" s="5"/>
      <c r="J289" s="5"/>
      <c r="K289" s="5"/>
      <c r="L289" s="5"/>
      <c r="M289" s="5"/>
      <c r="N289" s="5"/>
      <c r="O289" s="5"/>
      <c r="P289" s="5"/>
      <c r="Q289" s="5"/>
      <c r="R289" s="5"/>
      <c r="S289" s="5"/>
      <c r="T289" s="5"/>
      <c r="U289" s="5"/>
      <c r="V289" s="5"/>
      <c r="W289" s="5"/>
      <c r="X289" s="5"/>
      <c r="Y289" s="5"/>
      <c r="Z289" s="5"/>
      <c r="AA289" s="5"/>
      <c r="AB289" s="5"/>
      <c r="AC289" s="5"/>
      <c r="AD289" s="5"/>
      <c r="AE289" s="5"/>
      <c r="AF289" s="5"/>
      <c r="AG289" s="5"/>
      <c r="AH289" s="5"/>
      <c r="AI289" s="5"/>
    </row>
    <row r="290" spans="2:35" x14ac:dyDescent="0.25">
      <c r="B290" s="5"/>
      <c r="C290" s="5"/>
      <c r="D290" s="5"/>
      <c r="E290" s="5"/>
      <c r="F290" s="5"/>
      <c r="G290" s="5"/>
      <c r="H290" s="5"/>
      <c r="I290" s="5"/>
      <c r="J290" s="5"/>
      <c r="K290" s="5"/>
      <c r="L290" s="5"/>
      <c r="M290" s="5"/>
      <c r="N290" s="5"/>
      <c r="O290" s="5"/>
      <c r="P290" s="5"/>
      <c r="Q290" s="5"/>
      <c r="R290" s="5"/>
      <c r="S290" s="5"/>
      <c r="T290" s="5"/>
      <c r="U290" s="5"/>
      <c r="V290" s="5"/>
      <c r="W290" s="5"/>
      <c r="X290" s="5"/>
      <c r="Y290" s="5"/>
      <c r="Z290" s="5"/>
      <c r="AA290" s="5"/>
      <c r="AB290" s="5"/>
      <c r="AC290" s="5"/>
      <c r="AD290" s="5"/>
      <c r="AE290" s="5"/>
      <c r="AF290" s="5"/>
      <c r="AG290" s="5"/>
      <c r="AH290" s="5"/>
      <c r="AI290" s="5"/>
    </row>
    <row r="291" spans="2:35" x14ac:dyDescent="0.25">
      <c r="B291" s="5"/>
      <c r="C291" s="5"/>
      <c r="D291" s="5"/>
      <c r="E291" s="5"/>
      <c r="F291" s="5"/>
      <c r="G291" s="5"/>
      <c r="H291" s="5"/>
      <c r="I291" s="5"/>
      <c r="J291" s="5"/>
      <c r="K291" s="5"/>
      <c r="L291" s="5"/>
      <c r="M291" s="5"/>
      <c r="N291" s="5"/>
      <c r="O291" s="5"/>
      <c r="P291" s="5"/>
      <c r="Q291" s="5"/>
      <c r="R291" s="5"/>
      <c r="S291" s="5"/>
      <c r="T291" s="5"/>
      <c r="U291" s="5"/>
      <c r="V291" s="5"/>
      <c r="W291" s="5"/>
      <c r="X291" s="5"/>
      <c r="Y291" s="5"/>
      <c r="Z291" s="5"/>
      <c r="AA291" s="5"/>
      <c r="AB291" s="5"/>
      <c r="AC291" s="5"/>
      <c r="AD291" s="5"/>
      <c r="AE291" s="5"/>
      <c r="AF291" s="5"/>
      <c r="AG291" s="5"/>
      <c r="AH291" s="5"/>
      <c r="AI291" s="5"/>
    </row>
    <row r="292" spans="2:35" x14ac:dyDescent="0.25">
      <c r="B292" s="5"/>
      <c r="C292" s="5"/>
      <c r="D292" s="5"/>
      <c r="E292" s="5"/>
      <c r="F292" s="5"/>
      <c r="G292" s="5"/>
      <c r="H292" s="5"/>
      <c r="I292" s="5"/>
      <c r="J292" s="5"/>
      <c r="K292" s="5"/>
      <c r="L292" s="5"/>
      <c r="M292" s="5"/>
      <c r="N292" s="5"/>
      <c r="O292" s="5"/>
      <c r="P292" s="5"/>
      <c r="Q292" s="5"/>
      <c r="R292" s="5"/>
      <c r="S292" s="5"/>
      <c r="T292" s="5"/>
      <c r="U292" s="5"/>
      <c r="V292" s="5"/>
      <c r="W292" s="5"/>
      <c r="X292" s="5"/>
      <c r="Y292" s="5"/>
      <c r="Z292" s="5"/>
      <c r="AA292" s="5"/>
      <c r="AB292" s="5"/>
      <c r="AC292" s="5"/>
      <c r="AD292" s="5"/>
      <c r="AE292" s="5"/>
      <c r="AF292" s="5"/>
      <c r="AG292" s="5"/>
      <c r="AH292" s="5"/>
      <c r="AI292" s="5"/>
    </row>
    <row r="293" spans="2:35" x14ac:dyDescent="0.25">
      <c r="B293" s="5"/>
      <c r="C293" s="5"/>
      <c r="D293" s="5"/>
      <c r="E293" s="5"/>
      <c r="F293" s="5"/>
      <c r="G293" s="5"/>
      <c r="H293" s="5"/>
      <c r="I293" s="5"/>
      <c r="J293" s="5"/>
      <c r="K293" s="5"/>
      <c r="L293" s="5"/>
      <c r="M293" s="5"/>
      <c r="N293" s="5"/>
      <c r="O293" s="5"/>
      <c r="P293" s="5"/>
      <c r="Q293" s="5"/>
      <c r="R293" s="5"/>
      <c r="S293" s="5"/>
      <c r="T293" s="5"/>
      <c r="U293" s="5"/>
      <c r="V293" s="5"/>
      <c r="W293" s="5"/>
      <c r="X293" s="5"/>
      <c r="Y293" s="5"/>
      <c r="Z293" s="5"/>
      <c r="AA293" s="5"/>
      <c r="AB293" s="5"/>
      <c r="AC293" s="5"/>
      <c r="AD293" s="5"/>
      <c r="AE293" s="5"/>
      <c r="AF293" s="5"/>
      <c r="AG293" s="5"/>
      <c r="AH293" s="5"/>
      <c r="AI293" s="5"/>
    </row>
    <row r="294" spans="2:35" x14ac:dyDescent="0.25">
      <c r="B294" s="5"/>
      <c r="C294" s="5"/>
      <c r="D294" s="5"/>
      <c r="E294" s="5"/>
      <c r="F294" s="5"/>
      <c r="G294" s="5"/>
      <c r="H294" s="5"/>
      <c r="I294" s="5"/>
      <c r="J294" s="5"/>
      <c r="K294" s="5"/>
      <c r="L294" s="5"/>
      <c r="M294" s="5"/>
      <c r="N294" s="5"/>
      <c r="O294" s="5"/>
      <c r="P294" s="5"/>
      <c r="Q294" s="5"/>
      <c r="R294" s="5"/>
      <c r="S294" s="5"/>
      <c r="T294" s="5"/>
      <c r="U294" s="5"/>
      <c r="V294" s="5"/>
      <c r="W294" s="5"/>
      <c r="X294" s="5"/>
      <c r="Y294" s="5"/>
      <c r="Z294" s="5"/>
      <c r="AA294" s="5"/>
      <c r="AB294" s="5"/>
      <c r="AC294" s="5"/>
      <c r="AD294" s="5"/>
      <c r="AE294" s="5"/>
      <c r="AF294" s="5"/>
      <c r="AG294" s="5"/>
      <c r="AH294" s="5"/>
      <c r="AI294" s="5"/>
    </row>
    <row r="295" spans="2:35" x14ac:dyDescent="0.25">
      <c r="B295" s="5"/>
      <c r="C295" s="5"/>
      <c r="D295" s="5"/>
      <c r="E295" s="5"/>
      <c r="F295" s="5"/>
      <c r="G295" s="5"/>
      <c r="H295" s="5"/>
      <c r="I295" s="5"/>
      <c r="J295" s="5"/>
      <c r="K295" s="5"/>
      <c r="L295" s="5"/>
      <c r="M295" s="5"/>
      <c r="N295" s="5"/>
      <c r="O295" s="5"/>
      <c r="P295" s="5"/>
      <c r="Q295" s="5"/>
      <c r="R295" s="5"/>
      <c r="S295" s="5"/>
      <c r="T295" s="5"/>
      <c r="U295" s="5"/>
      <c r="V295" s="5"/>
      <c r="W295" s="5"/>
      <c r="X295" s="5"/>
      <c r="Y295" s="5"/>
      <c r="Z295" s="5"/>
      <c r="AA295" s="5"/>
      <c r="AB295" s="5"/>
      <c r="AC295" s="5"/>
      <c r="AD295" s="5"/>
      <c r="AE295" s="5"/>
      <c r="AF295" s="5"/>
      <c r="AG295" s="5"/>
      <c r="AH295" s="5"/>
      <c r="AI295" s="5"/>
    </row>
    <row r="296" spans="2:35" x14ac:dyDescent="0.25">
      <c r="B296" s="5"/>
      <c r="C296" s="5"/>
      <c r="D296" s="5"/>
      <c r="E296" s="5"/>
      <c r="F296" s="5"/>
      <c r="G296" s="5"/>
      <c r="H296" s="5"/>
      <c r="I296" s="5"/>
      <c r="J296" s="5"/>
      <c r="K296" s="5"/>
      <c r="L296" s="5"/>
      <c r="M296" s="5"/>
      <c r="N296" s="5"/>
      <c r="O296" s="5"/>
      <c r="P296" s="5"/>
      <c r="Q296" s="5"/>
      <c r="R296" s="5"/>
      <c r="S296" s="5"/>
      <c r="T296" s="5"/>
      <c r="U296" s="5"/>
      <c r="V296" s="5"/>
      <c r="W296" s="5"/>
      <c r="X296" s="5"/>
      <c r="Y296" s="5"/>
      <c r="Z296" s="5"/>
      <c r="AA296" s="5"/>
      <c r="AB296" s="5"/>
      <c r="AC296" s="5"/>
      <c r="AD296" s="5"/>
      <c r="AE296" s="5"/>
      <c r="AF296" s="5"/>
      <c r="AG296" s="5"/>
      <c r="AH296" s="5"/>
      <c r="AI296" s="5"/>
    </row>
    <row r="297" spans="2:35" x14ac:dyDescent="0.25">
      <c r="B297" s="5"/>
      <c r="C297" s="5"/>
      <c r="D297" s="5"/>
      <c r="E297" s="5"/>
      <c r="F297" s="5"/>
      <c r="G297" s="5"/>
      <c r="H297" s="5"/>
      <c r="I297" s="5"/>
      <c r="J297" s="5"/>
      <c r="K297" s="5"/>
      <c r="L297" s="5"/>
      <c r="M297" s="5"/>
      <c r="N297" s="5"/>
      <c r="O297" s="5"/>
      <c r="P297" s="5"/>
      <c r="Q297" s="5"/>
      <c r="R297" s="5"/>
      <c r="S297" s="5"/>
      <c r="T297" s="5"/>
      <c r="U297" s="5"/>
      <c r="V297" s="5"/>
      <c r="W297" s="5"/>
      <c r="X297" s="5"/>
      <c r="Y297" s="5"/>
      <c r="Z297" s="5"/>
      <c r="AA297" s="5"/>
      <c r="AB297" s="5"/>
      <c r="AC297" s="5"/>
      <c r="AD297" s="5"/>
      <c r="AE297" s="5"/>
      <c r="AF297" s="5"/>
      <c r="AG297" s="5"/>
      <c r="AH297" s="5"/>
      <c r="AI297" s="5"/>
    </row>
    <row r="298" spans="2:35" x14ac:dyDescent="0.25">
      <c r="B298" s="5"/>
      <c r="C298" s="5"/>
      <c r="D298" s="5"/>
      <c r="E298" s="5"/>
      <c r="F298" s="5"/>
      <c r="G298" s="5"/>
      <c r="H298" s="5"/>
      <c r="I298" s="5"/>
      <c r="J298" s="5"/>
      <c r="K298" s="5"/>
      <c r="L298" s="5"/>
      <c r="M298" s="5"/>
      <c r="N298" s="5"/>
      <c r="O298" s="5"/>
      <c r="P298" s="5"/>
      <c r="Q298" s="5"/>
      <c r="R298" s="5"/>
      <c r="S298" s="5"/>
      <c r="T298" s="5"/>
      <c r="U298" s="5"/>
      <c r="V298" s="5"/>
      <c r="W298" s="5"/>
      <c r="X298" s="5"/>
      <c r="Y298" s="5"/>
      <c r="Z298" s="5"/>
      <c r="AA298" s="5"/>
      <c r="AB298" s="5"/>
      <c r="AC298" s="5"/>
      <c r="AD298" s="5"/>
      <c r="AE298" s="5"/>
      <c r="AF298" s="5"/>
      <c r="AG298" s="5"/>
      <c r="AH298" s="5"/>
      <c r="AI298" s="5"/>
    </row>
    <row r="299" spans="2:35" x14ac:dyDescent="0.25">
      <c r="B299" s="5"/>
      <c r="C299" s="5"/>
      <c r="D299" s="5"/>
      <c r="E299" s="5"/>
      <c r="F299" s="5"/>
      <c r="G299" s="5"/>
      <c r="H299" s="5"/>
      <c r="I299" s="5"/>
      <c r="J299" s="5"/>
      <c r="K299" s="5"/>
      <c r="L299" s="5"/>
      <c r="M299" s="5"/>
      <c r="N299" s="5"/>
      <c r="O299" s="5"/>
      <c r="P299" s="5"/>
      <c r="Q299" s="5"/>
      <c r="R299" s="5"/>
      <c r="S299" s="5"/>
      <c r="T299" s="5"/>
      <c r="U299" s="5"/>
      <c r="V299" s="5"/>
      <c r="W299" s="5"/>
      <c r="X299" s="5"/>
      <c r="Y299" s="5"/>
      <c r="Z299" s="5"/>
      <c r="AA299" s="5"/>
      <c r="AB299" s="5"/>
      <c r="AC299" s="5"/>
      <c r="AD299" s="5"/>
      <c r="AE299" s="5"/>
      <c r="AF299" s="5"/>
      <c r="AG299" s="5"/>
      <c r="AH299" s="5"/>
      <c r="AI299" s="5"/>
    </row>
    <row r="300" spans="2:35" x14ac:dyDescent="0.25">
      <c r="B300" s="5"/>
      <c r="C300" s="5"/>
      <c r="D300" s="5"/>
      <c r="E300" s="5"/>
      <c r="F300" s="5"/>
      <c r="G300" s="5"/>
      <c r="H300" s="5"/>
      <c r="I300" s="5"/>
      <c r="J300" s="5"/>
      <c r="K300" s="5"/>
      <c r="L300" s="5"/>
      <c r="M300" s="5"/>
      <c r="N300" s="5"/>
      <c r="O300" s="5"/>
      <c r="P300" s="5"/>
      <c r="Q300" s="5"/>
      <c r="R300" s="5"/>
      <c r="S300" s="5"/>
      <c r="T300" s="5"/>
      <c r="U300" s="5"/>
      <c r="V300" s="5"/>
      <c r="W300" s="5"/>
      <c r="X300" s="5"/>
      <c r="Y300" s="5"/>
      <c r="Z300" s="5"/>
      <c r="AA300" s="5"/>
      <c r="AB300" s="5"/>
      <c r="AC300" s="5"/>
      <c r="AD300" s="5"/>
      <c r="AE300" s="5"/>
      <c r="AF300" s="5"/>
      <c r="AG300" s="5"/>
      <c r="AH300" s="5"/>
      <c r="AI300" s="5"/>
    </row>
    <row r="301" spans="2:35" x14ac:dyDescent="0.25">
      <c r="B301" s="5"/>
      <c r="C301" s="5"/>
      <c r="D301" s="5"/>
      <c r="E301" s="5"/>
      <c r="F301" s="5"/>
      <c r="G301" s="5"/>
      <c r="H301" s="5"/>
      <c r="I301" s="5"/>
      <c r="J301" s="5"/>
      <c r="K301" s="5"/>
      <c r="L301" s="5"/>
      <c r="M301" s="5"/>
      <c r="N301" s="5"/>
      <c r="O301" s="5"/>
      <c r="P301" s="5"/>
      <c r="Q301" s="5"/>
      <c r="R301" s="5"/>
      <c r="S301" s="5"/>
      <c r="T301" s="5"/>
      <c r="U301" s="5"/>
      <c r="V301" s="5"/>
      <c r="W301" s="5"/>
      <c r="X301" s="5"/>
      <c r="Y301" s="5"/>
      <c r="Z301" s="5"/>
      <c r="AA301" s="5"/>
      <c r="AB301" s="5"/>
      <c r="AC301" s="5"/>
      <c r="AD301" s="5"/>
      <c r="AE301" s="5"/>
      <c r="AF301" s="5"/>
      <c r="AG301" s="5"/>
      <c r="AH301" s="5"/>
      <c r="AI301" s="5"/>
    </row>
    <row r="302" spans="2:35" x14ac:dyDescent="0.25">
      <c r="B302" s="5"/>
      <c r="C302" s="5"/>
      <c r="D302" s="5"/>
      <c r="E302" s="5"/>
      <c r="F302" s="5"/>
      <c r="G302" s="5"/>
      <c r="H302" s="5"/>
      <c r="I302" s="5"/>
      <c r="J302" s="5"/>
      <c r="K302" s="5"/>
      <c r="L302" s="5"/>
      <c r="M302" s="5"/>
      <c r="N302" s="5"/>
      <c r="O302" s="5"/>
      <c r="P302" s="5"/>
      <c r="Q302" s="5"/>
      <c r="R302" s="5"/>
      <c r="S302" s="5"/>
      <c r="T302" s="5"/>
      <c r="U302" s="5"/>
      <c r="V302" s="5"/>
      <c r="W302" s="5"/>
      <c r="X302" s="5"/>
      <c r="Y302" s="5"/>
      <c r="Z302" s="5"/>
      <c r="AA302" s="5"/>
      <c r="AB302" s="5"/>
      <c r="AC302" s="5"/>
      <c r="AD302" s="5"/>
      <c r="AE302" s="5"/>
      <c r="AF302" s="5"/>
      <c r="AG302" s="5"/>
      <c r="AH302" s="5"/>
      <c r="AI302" s="5"/>
    </row>
    <row r="303" spans="2:35" x14ac:dyDescent="0.25">
      <c r="B303" s="5"/>
      <c r="C303" s="5"/>
      <c r="D303" s="5"/>
      <c r="E303" s="5"/>
      <c r="F303" s="5"/>
      <c r="G303" s="5"/>
      <c r="H303" s="5"/>
      <c r="I303" s="5"/>
      <c r="J303" s="5"/>
      <c r="K303" s="5"/>
      <c r="L303" s="5"/>
      <c r="M303" s="5"/>
      <c r="N303" s="5"/>
      <c r="O303" s="5"/>
      <c r="P303" s="5"/>
      <c r="Q303" s="5"/>
      <c r="R303" s="5"/>
      <c r="S303" s="5"/>
      <c r="T303" s="5"/>
      <c r="U303" s="5"/>
      <c r="V303" s="5"/>
      <c r="W303" s="5"/>
      <c r="X303" s="5"/>
      <c r="Y303" s="5"/>
      <c r="Z303" s="5"/>
      <c r="AA303" s="5"/>
      <c r="AB303" s="5"/>
      <c r="AC303" s="5"/>
      <c r="AD303" s="5"/>
      <c r="AE303" s="5"/>
      <c r="AF303" s="5"/>
      <c r="AG303" s="5"/>
      <c r="AH303" s="5"/>
      <c r="AI303" s="5"/>
    </row>
    <row r="304" spans="2:35" x14ac:dyDescent="0.25">
      <c r="B304" s="5"/>
      <c r="C304" s="5"/>
      <c r="D304" s="5"/>
      <c r="E304" s="5"/>
      <c r="F304" s="5"/>
      <c r="G304" s="5"/>
      <c r="H304" s="5"/>
      <c r="I304" s="5"/>
      <c r="J304" s="5"/>
      <c r="K304" s="5"/>
      <c r="L304" s="5"/>
      <c r="M304" s="5"/>
      <c r="N304" s="5"/>
      <c r="O304" s="5"/>
      <c r="P304" s="5"/>
      <c r="Q304" s="5"/>
      <c r="R304" s="5"/>
      <c r="S304" s="5"/>
      <c r="T304" s="5"/>
      <c r="U304" s="5"/>
      <c r="V304" s="5"/>
      <c r="W304" s="5"/>
      <c r="X304" s="5"/>
      <c r="Y304" s="5"/>
      <c r="Z304" s="5"/>
      <c r="AA304" s="5"/>
      <c r="AB304" s="5"/>
      <c r="AC304" s="5"/>
      <c r="AD304" s="5"/>
      <c r="AE304" s="5"/>
      <c r="AF304" s="5"/>
      <c r="AG304" s="5"/>
      <c r="AH304" s="5"/>
      <c r="AI304" s="5"/>
    </row>
    <row r="305" spans="2:35" x14ac:dyDescent="0.25">
      <c r="B305" s="5"/>
      <c r="C305" s="5"/>
      <c r="D305" s="5"/>
      <c r="E305" s="5"/>
      <c r="F305" s="5"/>
      <c r="G305" s="5"/>
      <c r="H305" s="5"/>
      <c r="I305" s="5"/>
      <c r="J305" s="5"/>
      <c r="K305" s="5"/>
      <c r="L305" s="5"/>
      <c r="M305" s="5"/>
      <c r="N305" s="5"/>
      <c r="O305" s="5"/>
      <c r="P305" s="5"/>
      <c r="Q305" s="5"/>
      <c r="R305" s="5"/>
      <c r="S305" s="5"/>
      <c r="T305" s="5"/>
      <c r="U305" s="5"/>
      <c r="V305" s="5"/>
      <c r="W305" s="5"/>
      <c r="X305" s="5"/>
      <c r="Y305" s="5"/>
      <c r="Z305" s="5"/>
      <c r="AA305" s="5"/>
      <c r="AB305" s="5"/>
      <c r="AC305" s="5"/>
      <c r="AD305" s="5"/>
      <c r="AE305" s="5"/>
      <c r="AF305" s="5"/>
      <c r="AG305" s="5"/>
      <c r="AH305" s="5"/>
      <c r="AI305" s="5"/>
    </row>
    <row r="306" spans="2:35" x14ac:dyDescent="0.25">
      <c r="B306" s="5"/>
      <c r="C306" s="5"/>
      <c r="D306" s="5"/>
      <c r="E306" s="5"/>
      <c r="F306" s="5"/>
      <c r="G306" s="5"/>
      <c r="H306" s="5"/>
      <c r="I306" s="5"/>
      <c r="J306" s="5"/>
      <c r="K306" s="5"/>
      <c r="L306" s="5"/>
      <c r="M306" s="5"/>
      <c r="N306" s="5"/>
      <c r="O306" s="5"/>
      <c r="P306" s="5"/>
      <c r="Q306" s="5"/>
      <c r="R306" s="5"/>
      <c r="S306" s="5"/>
      <c r="T306" s="5"/>
      <c r="U306" s="5"/>
      <c r="V306" s="5"/>
      <c r="W306" s="5"/>
      <c r="X306" s="5"/>
      <c r="Y306" s="5"/>
      <c r="Z306" s="5"/>
      <c r="AA306" s="5"/>
      <c r="AB306" s="5"/>
      <c r="AC306" s="5"/>
      <c r="AD306" s="5"/>
      <c r="AE306" s="5"/>
      <c r="AF306" s="5"/>
      <c r="AG306" s="5"/>
      <c r="AH306" s="5"/>
      <c r="AI306" s="5"/>
    </row>
    <row r="307" spans="2:35" x14ac:dyDescent="0.25">
      <c r="B307" s="5"/>
      <c r="C307" s="5"/>
      <c r="D307" s="5"/>
      <c r="E307" s="5"/>
      <c r="F307" s="5"/>
      <c r="G307" s="5"/>
      <c r="H307" s="5"/>
      <c r="I307" s="5"/>
      <c r="J307" s="5"/>
      <c r="K307" s="5"/>
      <c r="L307" s="5"/>
      <c r="M307" s="5"/>
      <c r="N307" s="5"/>
      <c r="O307" s="5"/>
      <c r="P307" s="5"/>
      <c r="Q307" s="5"/>
      <c r="R307" s="5"/>
      <c r="S307" s="5"/>
      <c r="T307" s="5"/>
      <c r="U307" s="5"/>
      <c r="V307" s="5"/>
      <c r="W307" s="5"/>
      <c r="X307" s="5"/>
      <c r="Y307" s="5"/>
      <c r="Z307" s="5"/>
      <c r="AA307" s="5"/>
      <c r="AB307" s="5"/>
      <c r="AC307" s="5"/>
      <c r="AD307" s="5"/>
      <c r="AE307" s="5"/>
      <c r="AF307" s="5"/>
      <c r="AG307" s="5"/>
      <c r="AH307" s="5"/>
      <c r="AI307" s="5"/>
    </row>
    <row r="308" spans="2:35" x14ac:dyDescent="0.25">
      <c r="B308" s="5"/>
      <c r="C308" s="5"/>
      <c r="D308" s="5"/>
      <c r="E308" s="5"/>
      <c r="F308" s="5"/>
      <c r="G308" s="5"/>
      <c r="H308" s="5"/>
      <c r="I308" s="5"/>
      <c r="J308" s="5"/>
      <c r="K308" s="5"/>
      <c r="L308" s="5"/>
      <c r="M308" s="5"/>
      <c r="N308" s="5"/>
      <c r="O308" s="5"/>
      <c r="P308" s="5"/>
      <c r="Q308" s="5"/>
      <c r="R308" s="5"/>
      <c r="S308" s="5"/>
      <c r="T308" s="5"/>
      <c r="U308" s="5"/>
      <c r="V308" s="5"/>
      <c r="W308" s="5"/>
      <c r="X308" s="5"/>
      <c r="Y308" s="5"/>
      <c r="Z308" s="5"/>
      <c r="AA308" s="5"/>
      <c r="AB308" s="5"/>
      <c r="AC308" s="5"/>
      <c r="AD308" s="5"/>
      <c r="AE308" s="5"/>
      <c r="AF308" s="5"/>
      <c r="AG308" s="5"/>
      <c r="AH308" s="5"/>
      <c r="AI308" s="5"/>
    </row>
    <row r="309" spans="2:35" x14ac:dyDescent="0.25">
      <c r="B309" s="5"/>
      <c r="C309" s="5"/>
      <c r="D309" s="5"/>
      <c r="E309" s="5"/>
      <c r="F309" s="5"/>
      <c r="G309" s="5"/>
      <c r="H309" s="5"/>
      <c r="I309" s="5"/>
      <c r="J309" s="5"/>
      <c r="K309" s="5"/>
      <c r="L309" s="5"/>
      <c r="M309" s="5"/>
      <c r="N309" s="5"/>
      <c r="O309" s="5"/>
      <c r="P309" s="5"/>
      <c r="Q309" s="5"/>
      <c r="R309" s="5"/>
      <c r="S309" s="5"/>
      <c r="T309" s="5"/>
      <c r="U309" s="5"/>
      <c r="V309" s="5"/>
      <c r="W309" s="5"/>
      <c r="X309" s="5"/>
      <c r="Y309" s="5"/>
      <c r="Z309" s="5"/>
      <c r="AA309" s="5"/>
      <c r="AB309" s="5"/>
      <c r="AC309" s="5"/>
      <c r="AD309" s="5"/>
      <c r="AE309" s="5"/>
      <c r="AF309" s="5"/>
      <c r="AG309" s="5"/>
      <c r="AH309" s="5"/>
      <c r="AI309" s="5"/>
    </row>
    <row r="310" spans="2:35" x14ac:dyDescent="0.25">
      <c r="B310" s="5"/>
      <c r="C310" s="5"/>
      <c r="D310" s="5"/>
      <c r="E310" s="5"/>
      <c r="F310" s="5"/>
      <c r="G310" s="5"/>
      <c r="H310" s="5"/>
      <c r="I310" s="5"/>
      <c r="J310" s="5"/>
      <c r="K310" s="5"/>
      <c r="L310" s="5"/>
      <c r="M310" s="5"/>
      <c r="N310" s="5"/>
      <c r="O310" s="5"/>
      <c r="P310" s="5"/>
      <c r="Q310" s="5"/>
      <c r="R310" s="5"/>
      <c r="S310" s="5"/>
      <c r="T310" s="5"/>
      <c r="U310" s="5"/>
      <c r="V310" s="5"/>
      <c r="W310" s="5"/>
      <c r="X310" s="5"/>
      <c r="Y310" s="5"/>
      <c r="Z310" s="5"/>
      <c r="AA310" s="5"/>
      <c r="AB310" s="5"/>
      <c r="AC310" s="5"/>
      <c r="AD310" s="5"/>
      <c r="AE310" s="5"/>
      <c r="AF310" s="5"/>
      <c r="AG310" s="5"/>
      <c r="AH310" s="5"/>
      <c r="AI310" s="5"/>
    </row>
    <row r="311" spans="2:35" x14ac:dyDescent="0.25">
      <c r="B311" s="5"/>
      <c r="C311" s="5"/>
      <c r="D311" s="5"/>
      <c r="E311" s="5"/>
      <c r="F311" s="5"/>
      <c r="G311" s="5"/>
      <c r="H311" s="5"/>
      <c r="I311" s="5"/>
      <c r="J311" s="5"/>
      <c r="K311" s="5"/>
      <c r="L311" s="5"/>
      <c r="M311" s="5"/>
      <c r="N311" s="5"/>
      <c r="O311" s="5"/>
      <c r="P311" s="5"/>
      <c r="Q311" s="5"/>
      <c r="R311" s="5"/>
      <c r="S311" s="5"/>
      <c r="T311" s="5"/>
      <c r="U311" s="5"/>
      <c r="V311" s="5"/>
      <c r="W311" s="5"/>
      <c r="X311" s="5"/>
      <c r="Y311" s="5"/>
      <c r="Z311" s="5"/>
      <c r="AA311" s="5"/>
      <c r="AB311" s="5"/>
      <c r="AC311" s="5"/>
      <c r="AD311" s="5"/>
      <c r="AE311" s="5"/>
      <c r="AF311" s="5"/>
      <c r="AG311" s="5"/>
      <c r="AH311" s="5"/>
      <c r="AI311" s="5"/>
    </row>
    <row r="312" spans="2:35" x14ac:dyDescent="0.25">
      <c r="B312" s="5"/>
      <c r="C312" s="5"/>
      <c r="D312" s="5"/>
      <c r="E312" s="5"/>
      <c r="F312" s="5"/>
      <c r="G312" s="5"/>
      <c r="H312" s="5"/>
      <c r="I312" s="5"/>
      <c r="J312" s="5"/>
      <c r="K312" s="5"/>
      <c r="L312" s="5"/>
      <c r="M312" s="5"/>
      <c r="N312" s="5"/>
      <c r="O312" s="5"/>
      <c r="P312" s="5"/>
      <c r="Q312" s="5"/>
      <c r="R312" s="5"/>
      <c r="S312" s="5"/>
      <c r="T312" s="5"/>
      <c r="U312" s="5"/>
      <c r="V312" s="5"/>
      <c r="W312" s="5"/>
      <c r="X312" s="5"/>
      <c r="Y312" s="5"/>
      <c r="Z312" s="5"/>
      <c r="AA312" s="5"/>
      <c r="AB312" s="5"/>
      <c r="AC312" s="5"/>
      <c r="AD312" s="5"/>
      <c r="AE312" s="5"/>
      <c r="AF312" s="5"/>
      <c r="AG312" s="5"/>
      <c r="AH312" s="5"/>
      <c r="AI312" s="5"/>
    </row>
    <row r="313" spans="2:35" x14ac:dyDescent="0.25">
      <c r="B313" s="5"/>
      <c r="C313" s="5"/>
      <c r="D313" s="5"/>
      <c r="E313" s="5"/>
      <c r="F313" s="5"/>
      <c r="G313" s="5"/>
      <c r="H313" s="5"/>
      <c r="I313" s="5"/>
      <c r="J313" s="5"/>
      <c r="K313" s="5"/>
      <c r="L313" s="5"/>
      <c r="M313" s="5"/>
      <c r="N313" s="5"/>
      <c r="O313" s="5"/>
      <c r="P313" s="5"/>
      <c r="Q313" s="5"/>
      <c r="R313" s="5"/>
      <c r="S313" s="5"/>
      <c r="T313" s="5"/>
      <c r="U313" s="5"/>
      <c r="V313" s="5"/>
      <c r="W313" s="5"/>
      <c r="X313" s="5"/>
      <c r="Y313" s="5"/>
      <c r="Z313" s="5"/>
      <c r="AA313" s="5"/>
      <c r="AB313" s="5"/>
      <c r="AC313" s="5"/>
      <c r="AD313" s="5"/>
      <c r="AE313" s="5"/>
      <c r="AF313" s="5"/>
      <c r="AG313" s="5"/>
      <c r="AH313" s="5"/>
      <c r="AI313" s="5"/>
    </row>
    <row r="314" spans="2:35" x14ac:dyDescent="0.25">
      <c r="B314" s="5"/>
      <c r="C314" s="5"/>
      <c r="D314" s="5"/>
      <c r="E314" s="5"/>
      <c r="F314" s="5"/>
      <c r="G314" s="5"/>
      <c r="H314" s="5"/>
      <c r="I314" s="5"/>
      <c r="J314" s="5"/>
      <c r="K314" s="5"/>
      <c r="L314" s="5"/>
      <c r="M314" s="5"/>
      <c r="N314" s="5"/>
      <c r="O314" s="5"/>
      <c r="P314" s="5"/>
      <c r="Q314" s="5"/>
      <c r="R314" s="5"/>
      <c r="S314" s="5"/>
      <c r="T314" s="5"/>
      <c r="U314" s="5"/>
      <c r="V314" s="5"/>
      <c r="W314" s="5"/>
      <c r="X314" s="5"/>
      <c r="Y314" s="5"/>
      <c r="Z314" s="5"/>
      <c r="AA314" s="5"/>
      <c r="AB314" s="5"/>
      <c r="AC314" s="5"/>
      <c r="AD314" s="5"/>
      <c r="AE314" s="5"/>
      <c r="AF314" s="5"/>
      <c r="AG314" s="5"/>
      <c r="AH314" s="5"/>
      <c r="AI314" s="5"/>
    </row>
    <row r="315" spans="2:35" x14ac:dyDescent="0.25">
      <c r="B315" s="5"/>
      <c r="C315" s="5"/>
      <c r="D315" s="5"/>
      <c r="E315" s="5"/>
      <c r="F315" s="5"/>
      <c r="G315" s="5"/>
      <c r="H315" s="5"/>
      <c r="I315" s="5"/>
      <c r="J315" s="5"/>
      <c r="K315" s="5"/>
      <c r="L315" s="5"/>
      <c r="M315" s="5"/>
      <c r="N315" s="5"/>
      <c r="O315" s="5"/>
      <c r="P315" s="5"/>
      <c r="Q315" s="5"/>
      <c r="R315" s="5"/>
      <c r="S315" s="5"/>
      <c r="T315" s="5"/>
      <c r="U315" s="5"/>
      <c r="V315" s="5"/>
      <c r="W315" s="5"/>
      <c r="X315" s="5"/>
      <c r="Y315" s="5"/>
      <c r="Z315" s="5"/>
      <c r="AA315" s="5"/>
      <c r="AB315" s="5"/>
      <c r="AC315" s="5"/>
      <c r="AD315" s="5"/>
      <c r="AE315" s="5"/>
      <c r="AF315" s="5"/>
      <c r="AG315" s="5"/>
      <c r="AH315" s="5"/>
      <c r="AI315" s="5"/>
    </row>
    <row r="316" spans="2:35" x14ac:dyDescent="0.25">
      <c r="B316" s="5"/>
      <c r="C316" s="5"/>
      <c r="D316" s="5"/>
      <c r="E316" s="5"/>
      <c r="F316" s="5"/>
      <c r="G316" s="5"/>
      <c r="H316" s="5"/>
      <c r="I316" s="5"/>
      <c r="J316" s="5"/>
      <c r="K316" s="5"/>
      <c r="L316" s="5"/>
      <c r="M316" s="5"/>
      <c r="N316" s="5"/>
      <c r="O316" s="5"/>
      <c r="P316" s="5"/>
      <c r="Q316" s="5"/>
      <c r="R316" s="5"/>
      <c r="S316" s="5"/>
      <c r="T316" s="5"/>
      <c r="U316" s="5"/>
      <c r="V316" s="5"/>
      <c r="W316" s="5"/>
      <c r="X316" s="5"/>
      <c r="Y316" s="5"/>
      <c r="Z316" s="5"/>
      <c r="AA316" s="5"/>
      <c r="AB316" s="5"/>
      <c r="AC316" s="5"/>
      <c r="AD316" s="5"/>
      <c r="AE316" s="5"/>
      <c r="AF316" s="5"/>
      <c r="AG316" s="5"/>
      <c r="AH316" s="5"/>
      <c r="AI316" s="5"/>
    </row>
    <row r="317" spans="2:35" x14ac:dyDescent="0.25">
      <c r="B317" s="5"/>
      <c r="C317" s="5"/>
      <c r="D317" s="5"/>
      <c r="E317" s="5"/>
      <c r="F317" s="5"/>
      <c r="G317" s="5"/>
      <c r="H317" s="5"/>
      <c r="I317" s="5"/>
      <c r="J317" s="5"/>
      <c r="K317" s="5"/>
      <c r="L317" s="5"/>
      <c r="M317" s="5"/>
      <c r="N317" s="5"/>
      <c r="O317" s="5"/>
      <c r="P317" s="5"/>
      <c r="Q317" s="5"/>
      <c r="R317" s="5"/>
      <c r="S317" s="5"/>
      <c r="T317" s="5"/>
      <c r="U317" s="5"/>
      <c r="V317" s="5"/>
      <c r="W317" s="5"/>
      <c r="X317" s="5"/>
      <c r="Y317" s="5"/>
      <c r="Z317" s="5"/>
      <c r="AA317" s="5"/>
      <c r="AB317" s="5"/>
      <c r="AC317" s="5"/>
      <c r="AD317" s="5"/>
      <c r="AE317" s="5"/>
      <c r="AF317" s="5"/>
      <c r="AG317" s="5"/>
      <c r="AH317" s="5"/>
      <c r="AI317" s="5"/>
    </row>
    <row r="318" spans="2:35" x14ac:dyDescent="0.25">
      <c r="B318" s="5"/>
      <c r="C318" s="5"/>
      <c r="D318" s="5"/>
      <c r="E318" s="5"/>
      <c r="F318" s="5"/>
      <c r="G318" s="5"/>
      <c r="H318" s="5"/>
      <c r="I318" s="5"/>
      <c r="J318" s="5"/>
      <c r="K318" s="5"/>
      <c r="L318" s="5"/>
      <c r="M318" s="5"/>
      <c r="N318" s="5"/>
      <c r="O318" s="5"/>
      <c r="P318" s="5"/>
      <c r="Q318" s="5"/>
      <c r="R318" s="5"/>
      <c r="S318" s="5"/>
      <c r="T318" s="5"/>
      <c r="U318" s="5"/>
      <c r="V318" s="5"/>
      <c r="W318" s="5"/>
      <c r="X318" s="5"/>
      <c r="Y318" s="5"/>
      <c r="Z318" s="5"/>
      <c r="AA318" s="5"/>
      <c r="AB318" s="5"/>
      <c r="AC318" s="5"/>
      <c r="AD318" s="5"/>
      <c r="AE318" s="5"/>
      <c r="AF318" s="5"/>
      <c r="AG318" s="5"/>
      <c r="AH318" s="5"/>
      <c r="AI318" s="5"/>
    </row>
    <row r="319" spans="2:35" x14ac:dyDescent="0.25">
      <c r="B319" s="5"/>
      <c r="C319" s="5"/>
      <c r="D319" s="5"/>
      <c r="E319" s="5"/>
      <c r="F319" s="5"/>
      <c r="G319" s="5"/>
      <c r="H319" s="5"/>
      <c r="I319" s="5"/>
      <c r="J319" s="5"/>
      <c r="K319" s="5"/>
      <c r="L319" s="5"/>
      <c r="M319" s="5"/>
      <c r="N319" s="5"/>
      <c r="O319" s="5"/>
      <c r="P319" s="5"/>
      <c r="Q319" s="5"/>
      <c r="R319" s="5"/>
      <c r="S319" s="5"/>
      <c r="T319" s="5"/>
      <c r="U319" s="5"/>
      <c r="V319" s="5"/>
      <c r="W319" s="5"/>
      <c r="X319" s="5"/>
      <c r="Y319" s="5"/>
      <c r="Z319" s="5"/>
      <c r="AA319" s="5"/>
      <c r="AB319" s="5"/>
      <c r="AC319" s="5"/>
      <c r="AD319" s="5"/>
      <c r="AE319" s="5"/>
      <c r="AF319" s="5"/>
      <c r="AG319" s="5"/>
      <c r="AH319" s="5"/>
      <c r="AI319" s="5"/>
    </row>
    <row r="320" spans="2:35" x14ac:dyDescent="0.25">
      <c r="B320" s="5"/>
      <c r="C320" s="5"/>
      <c r="D320" s="5"/>
      <c r="E320" s="5"/>
      <c r="F320" s="5"/>
      <c r="G320" s="5"/>
      <c r="H320" s="5"/>
      <c r="I320" s="5"/>
      <c r="J320" s="5"/>
      <c r="K320" s="5"/>
      <c r="L320" s="5"/>
      <c r="M320" s="5"/>
      <c r="N320" s="5"/>
      <c r="O320" s="5"/>
      <c r="P320" s="5"/>
      <c r="Q320" s="5"/>
      <c r="R320" s="5"/>
      <c r="S320" s="5"/>
      <c r="T320" s="5"/>
      <c r="U320" s="5"/>
      <c r="V320" s="5"/>
      <c r="W320" s="5"/>
      <c r="X320" s="5"/>
      <c r="Y320" s="5"/>
      <c r="Z320" s="5"/>
      <c r="AA320" s="5"/>
      <c r="AB320" s="5"/>
      <c r="AC320" s="5"/>
      <c r="AD320" s="5"/>
      <c r="AE320" s="5"/>
      <c r="AF320" s="5"/>
      <c r="AG320" s="5"/>
      <c r="AH320" s="5"/>
      <c r="AI320" s="5"/>
    </row>
    <row r="321" spans="2:35" x14ac:dyDescent="0.25">
      <c r="B321" s="5"/>
      <c r="C321" s="5"/>
      <c r="D321" s="5"/>
      <c r="E321" s="5"/>
      <c r="F321" s="5"/>
      <c r="G321" s="5"/>
      <c r="H321" s="5"/>
      <c r="I321" s="5"/>
      <c r="J321" s="5"/>
      <c r="K321" s="5"/>
      <c r="L321" s="5"/>
      <c r="M321" s="5"/>
      <c r="N321" s="5"/>
      <c r="O321" s="5"/>
      <c r="P321" s="5"/>
      <c r="Q321" s="5"/>
      <c r="R321" s="5"/>
      <c r="S321" s="5"/>
      <c r="T321" s="5"/>
      <c r="U321" s="5"/>
      <c r="V321" s="5"/>
      <c r="W321" s="5"/>
      <c r="X321" s="5"/>
      <c r="Y321" s="5"/>
      <c r="Z321" s="5"/>
      <c r="AA321" s="5"/>
      <c r="AB321" s="5"/>
      <c r="AC321" s="5"/>
      <c r="AD321" s="5"/>
      <c r="AE321" s="5"/>
      <c r="AF321" s="5"/>
      <c r="AG321" s="5"/>
      <c r="AH321" s="5"/>
      <c r="AI321" s="5"/>
    </row>
    <row r="322" spans="2:35" x14ac:dyDescent="0.25">
      <c r="B322" s="5"/>
      <c r="C322" s="5"/>
      <c r="D322" s="5"/>
      <c r="E322" s="5"/>
      <c r="F322" s="5"/>
      <c r="G322" s="5"/>
      <c r="H322" s="5"/>
      <c r="I322" s="5"/>
      <c r="J322" s="5"/>
      <c r="K322" s="5"/>
      <c r="L322" s="5"/>
      <c r="M322" s="5"/>
      <c r="N322" s="5"/>
      <c r="O322" s="5"/>
      <c r="P322" s="5"/>
      <c r="Q322" s="5"/>
      <c r="R322" s="5"/>
      <c r="S322" s="5"/>
      <c r="T322" s="5"/>
      <c r="U322" s="5"/>
      <c r="V322" s="5"/>
      <c r="W322" s="5"/>
      <c r="X322" s="5"/>
      <c r="Y322" s="5"/>
      <c r="Z322" s="5"/>
      <c r="AA322" s="5"/>
      <c r="AB322" s="5"/>
      <c r="AC322" s="5"/>
      <c r="AD322" s="5"/>
      <c r="AE322" s="5"/>
      <c r="AF322" s="5"/>
      <c r="AG322" s="5"/>
      <c r="AH322" s="5"/>
      <c r="AI322" s="5"/>
    </row>
    <row r="323" spans="2:35" x14ac:dyDescent="0.25">
      <c r="B323" s="5"/>
      <c r="C323" s="5"/>
      <c r="D323" s="5"/>
      <c r="E323" s="5"/>
      <c r="F323" s="5"/>
      <c r="G323" s="5"/>
      <c r="H323" s="5"/>
      <c r="I323" s="5"/>
      <c r="J323" s="5"/>
      <c r="K323" s="5"/>
      <c r="L323" s="5"/>
      <c r="M323" s="5"/>
      <c r="N323" s="5"/>
      <c r="O323" s="5"/>
      <c r="P323" s="5"/>
      <c r="Q323" s="5"/>
      <c r="R323" s="5"/>
      <c r="S323" s="5"/>
      <c r="T323" s="5"/>
      <c r="U323" s="5"/>
      <c r="V323" s="5"/>
      <c r="W323" s="5"/>
      <c r="X323" s="5"/>
      <c r="Y323" s="5"/>
      <c r="Z323" s="5"/>
      <c r="AA323" s="5"/>
      <c r="AB323" s="5"/>
      <c r="AC323" s="5"/>
      <c r="AD323" s="5"/>
      <c r="AE323" s="5"/>
      <c r="AF323" s="5"/>
      <c r="AG323" s="5"/>
      <c r="AH323" s="5"/>
      <c r="AI323" s="5"/>
    </row>
    <row r="324" spans="2:35" x14ac:dyDescent="0.25">
      <c r="B324" s="5"/>
      <c r="C324" s="5"/>
      <c r="D324" s="5"/>
      <c r="E324" s="5"/>
      <c r="F324" s="5"/>
      <c r="G324" s="5"/>
      <c r="H324" s="5"/>
      <c r="I324" s="5"/>
      <c r="J324" s="5"/>
      <c r="K324" s="5"/>
      <c r="L324" s="5"/>
      <c r="M324" s="5"/>
      <c r="N324" s="5"/>
      <c r="O324" s="5"/>
      <c r="P324" s="5"/>
      <c r="Q324" s="5"/>
      <c r="R324" s="5"/>
      <c r="S324" s="5"/>
      <c r="T324" s="5"/>
      <c r="U324" s="5"/>
      <c r="V324" s="5"/>
      <c r="W324" s="5"/>
      <c r="X324" s="5"/>
      <c r="Y324" s="5"/>
      <c r="Z324" s="5"/>
      <c r="AA324" s="5"/>
      <c r="AB324" s="5"/>
      <c r="AC324" s="5"/>
      <c r="AD324" s="5"/>
      <c r="AE324" s="5"/>
      <c r="AF324" s="5"/>
      <c r="AG324" s="5"/>
      <c r="AH324" s="5"/>
      <c r="AI324" s="5"/>
    </row>
    <row r="325" spans="2:35" x14ac:dyDescent="0.25">
      <c r="B325" s="5"/>
      <c r="C325" s="5"/>
      <c r="D325" s="5"/>
      <c r="E325" s="5"/>
      <c r="F325" s="5"/>
      <c r="G325" s="5"/>
      <c r="H325" s="5"/>
      <c r="I325" s="5"/>
      <c r="J325" s="5"/>
      <c r="K325" s="5"/>
      <c r="L325" s="5"/>
      <c r="M325" s="5"/>
      <c r="N325" s="5"/>
      <c r="O325" s="5"/>
      <c r="P325" s="5"/>
      <c r="Q325" s="5"/>
      <c r="R325" s="5"/>
      <c r="S325" s="5"/>
      <c r="T325" s="5"/>
      <c r="U325" s="5"/>
      <c r="V325" s="5"/>
      <c r="W325" s="5"/>
      <c r="X325" s="5"/>
      <c r="Y325" s="5"/>
      <c r="Z325" s="5"/>
      <c r="AA325" s="5"/>
      <c r="AB325" s="5"/>
      <c r="AC325" s="5"/>
      <c r="AD325" s="5"/>
      <c r="AE325" s="5"/>
      <c r="AF325" s="5"/>
      <c r="AG325" s="5"/>
      <c r="AH325" s="5"/>
      <c r="AI325" s="5"/>
    </row>
    <row r="326" spans="2:35" x14ac:dyDescent="0.25">
      <c r="B326" s="5"/>
      <c r="C326" s="5"/>
      <c r="D326" s="5"/>
      <c r="E326" s="5"/>
      <c r="F326" s="5"/>
      <c r="G326" s="5"/>
      <c r="H326" s="5"/>
      <c r="I326" s="5"/>
      <c r="J326" s="5"/>
      <c r="K326" s="5"/>
      <c r="L326" s="5"/>
      <c r="M326" s="5"/>
      <c r="N326" s="5"/>
      <c r="O326" s="5"/>
      <c r="P326" s="5"/>
      <c r="Q326" s="5"/>
      <c r="R326" s="5"/>
      <c r="S326" s="5"/>
      <c r="T326" s="5"/>
      <c r="U326" s="5"/>
      <c r="V326" s="5"/>
      <c r="W326" s="5"/>
      <c r="X326" s="5"/>
      <c r="Y326" s="5"/>
      <c r="Z326" s="5"/>
      <c r="AA326" s="5"/>
      <c r="AB326" s="5"/>
      <c r="AC326" s="5"/>
      <c r="AD326" s="5"/>
      <c r="AE326" s="5"/>
      <c r="AF326" s="5"/>
      <c r="AG326" s="5"/>
      <c r="AH326" s="5"/>
      <c r="AI326" s="5"/>
    </row>
    <row r="327" spans="2:35" x14ac:dyDescent="0.25">
      <c r="B327" s="5"/>
      <c r="C327" s="5"/>
      <c r="D327" s="5"/>
      <c r="E327" s="5"/>
      <c r="F327" s="5"/>
      <c r="G327" s="5"/>
      <c r="H327" s="5"/>
      <c r="I327" s="5"/>
      <c r="J327" s="5"/>
      <c r="K327" s="5"/>
      <c r="L327" s="5"/>
      <c r="M327" s="5"/>
      <c r="N327" s="5"/>
      <c r="O327" s="5"/>
      <c r="P327" s="5"/>
      <c r="Q327" s="5"/>
      <c r="R327" s="5"/>
      <c r="S327" s="5"/>
      <c r="T327" s="5"/>
      <c r="U327" s="5"/>
      <c r="V327" s="5"/>
      <c r="W327" s="5"/>
      <c r="X327" s="5"/>
      <c r="Y327" s="5"/>
      <c r="Z327" s="5"/>
      <c r="AA327" s="5"/>
      <c r="AB327" s="5"/>
      <c r="AC327" s="5"/>
      <c r="AD327" s="5"/>
      <c r="AE327" s="5"/>
      <c r="AF327" s="5"/>
      <c r="AG327" s="5"/>
      <c r="AH327" s="5"/>
      <c r="AI327" s="5"/>
    </row>
    <row r="328" spans="2:35" x14ac:dyDescent="0.25">
      <c r="B328" s="5"/>
      <c r="C328" s="5"/>
      <c r="D328" s="5"/>
      <c r="E328" s="5"/>
      <c r="F328" s="5"/>
      <c r="G328" s="5"/>
      <c r="H328" s="5"/>
      <c r="I328" s="5"/>
      <c r="J328" s="5"/>
      <c r="K328" s="5"/>
      <c r="L328" s="5"/>
      <c r="M328" s="5"/>
      <c r="N328" s="5"/>
      <c r="O328" s="5"/>
      <c r="P328" s="5"/>
      <c r="Q328" s="5"/>
      <c r="R328" s="5"/>
      <c r="S328" s="5"/>
      <c r="T328" s="5"/>
      <c r="U328" s="5"/>
      <c r="V328" s="5"/>
      <c r="W328" s="5"/>
      <c r="X328" s="5"/>
      <c r="Y328" s="5"/>
      <c r="Z328" s="5"/>
      <c r="AA328" s="5"/>
      <c r="AB328" s="5"/>
      <c r="AC328" s="5"/>
      <c r="AD328" s="5"/>
      <c r="AE328" s="5"/>
      <c r="AF328" s="5"/>
      <c r="AG328" s="5"/>
      <c r="AH328" s="5"/>
      <c r="AI328" s="5"/>
    </row>
    <row r="329" spans="2:35" x14ac:dyDescent="0.25">
      <c r="B329" s="5"/>
      <c r="C329" s="5"/>
      <c r="D329" s="5"/>
      <c r="E329" s="5"/>
      <c r="F329" s="5"/>
      <c r="G329" s="5"/>
      <c r="H329" s="5"/>
      <c r="I329" s="5"/>
      <c r="J329" s="5"/>
      <c r="K329" s="5"/>
      <c r="L329" s="5"/>
      <c r="M329" s="5"/>
      <c r="N329" s="5"/>
      <c r="O329" s="5"/>
      <c r="P329" s="5"/>
      <c r="Q329" s="5"/>
      <c r="R329" s="5"/>
      <c r="S329" s="5"/>
      <c r="T329" s="5"/>
      <c r="U329" s="5"/>
      <c r="V329" s="5"/>
      <c r="W329" s="5"/>
      <c r="X329" s="5"/>
      <c r="Y329" s="5"/>
      <c r="Z329" s="5"/>
      <c r="AA329" s="5"/>
      <c r="AB329" s="5"/>
      <c r="AC329" s="5"/>
      <c r="AD329" s="5"/>
      <c r="AE329" s="5"/>
      <c r="AF329" s="5"/>
      <c r="AG329" s="5"/>
      <c r="AH329" s="5"/>
      <c r="AI329" s="5"/>
    </row>
    <row r="330" spans="2:35" x14ac:dyDescent="0.25">
      <c r="B330" s="5"/>
      <c r="C330" s="5"/>
      <c r="D330" s="5"/>
      <c r="E330" s="5"/>
      <c r="F330" s="5"/>
      <c r="G330" s="5"/>
      <c r="H330" s="5"/>
      <c r="I330" s="5"/>
      <c r="J330" s="5"/>
      <c r="K330" s="5"/>
      <c r="L330" s="5"/>
      <c r="M330" s="5"/>
      <c r="N330" s="5"/>
      <c r="O330" s="5"/>
      <c r="P330" s="5"/>
      <c r="Q330" s="5"/>
      <c r="R330" s="5"/>
      <c r="S330" s="5"/>
      <c r="T330" s="5"/>
      <c r="U330" s="5"/>
      <c r="V330" s="5"/>
      <c r="W330" s="5"/>
      <c r="X330" s="5"/>
      <c r="Y330" s="5"/>
      <c r="Z330" s="5"/>
      <c r="AA330" s="5"/>
      <c r="AB330" s="5"/>
      <c r="AC330" s="5"/>
      <c r="AD330" s="5"/>
      <c r="AE330" s="5"/>
      <c r="AF330" s="5"/>
      <c r="AG330" s="5"/>
      <c r="AH330" s="5"/>
      <c r="AI330" s="5"/>
    </row>
    <row r="331" spans="2:35" x14ac:dyDescent="0.25">
      <c r="B331" s="5"/>
      <c r="C331" s="5"/>
      <c r="D331" s="5"/>
      <c r="E331" s="5"/>
      <c r="F331" s="5"/>
      <c r="G331" s="5"/>
      <c r="H331" s="5"/>
      <c r="I331" s="5"/>
      <c r="J331" s="5"/>
      <c r="K331" s="5"/>
      <c r="L331" s="5"/>
      <c r="M331" s="5"/>
      <c r="N331" s="5"/>
      <c r="O331" s="5"/>
      <c r="P331" s="5"/>
      <c r="Q331" s="5"/>
      <c r="R331" s="5"/>
      <c r="S331" s="5"/>
      <c r="T331" s="5"/>
      <c r="U331" s="5"/>
      <c r="V331" s="5"/>
      <c r="W331" s="5"/>
      <c r="X331" s="5"/>
      <c r="Y331" s="5"/>
      <c r="Z331" s="5"/>
      <c r="AA331" s="5"/>
      <c r="AB331" s="5"/>
      <c r="AC331" s="5"/>
      <c r="AD331" s="5"/>
      <c r="AE331" s="5"/>
      <c r="AF331" s="5"/>
      <c r="AG331" s="5"/>
      <c r="AH331" s="5"/>
      <c r="AI331" s="5"/>
    </row>
    <row r="332" spans="2:35" x14ac:dyDescent="0.25">
      <c r="B332" s="5"/>
      <c r="C332" s="5"/>
      <c r="D332" s="5"/>
      <c r="E332" s="5"/>
      <c r="F332" s="5"/>
      <c r="G332" s="5"/>
      <c r="H332" s="5"/>
      <c r="I332" s="5"/>
      <c r="J332" s="5"/>
      <c r="K332" s="5"/>
      <c r="L332" s="5"/>
      <c r="M332" s="5"/>
      <c r="N332" s="5"/>
      <c r="O332" s="5"/>
      <c r="P332" s="5"/>
      <c r="Q332" s="5"/>
      <c r="R332" s="5"/>
      <c r="S332" s="5"/>
      <c r="T332" s="5"/>
      <c r="U332" s="5"/>
      <c r="V332" s="5"/>
      <c r="W332" s="5"/>
      <c r="X332" s="5"/>
      <c r="Y332" s="5"/>
      <c r="Z332" s="5"/>
      <c r="AA332" s="5"/>
      <c r="AB332" s="5"/>
      <c r="AC332" s="5"/>
      <c r="AD332" s="5"/>
      <c r="AE332" s="5"/>
      <c r="AF332" s="5"/>
      <c r="AG332" s="5"/>
      <c r="AH332" s="5"/>
      <c r="AI332" s="5"/>
    </row>
    <row r="333" spans="2:35" x14ac:dyDescent="0.25">
      <c r="B333" s="5"/>
      <c r="C333" s="5"/>
      <c r="D333" s="5"/>
      <c r="E333" s="5"/>
      <c r="F333" s="5"/>
      <c r="G333" s="5"/>
      <c r="H333" s="5"/>
      <c r="I333" s="5"/>
      <c r="J333" s="5"/>
      <c r="K333" s="5"/>
      <c r="L333" s="5"/>
      <c r="M333" s="5"/>
      <c r="N333" s="5"/>
      <c r="O333" s="5"/>
      <c r="P333" s="5"/>
      <c r="Q333" s="5"/>
      <c r="R333" s="5"/>
      <c r="S333" s="5"/>
      <c r="T333" s="5"/>
      <c r="U333" s="5"/>
      <c r="V333" s="5"/>
      <c r="W333" s="5"/>
      <c r="X333" s="5"/>
      <c r="Y333" s="5"/>
      <c r="Z333" s="5"/>
      <c r="AA333" s="5"/>
      <c r="AB333" s="5"/>
      <c r="AC333" s="5"/>
      <c r="AD333" s="5"/>
      <c r="AE333" s="5"/>
      <c r="AF333" s="5"/>
      <c r="AG333" s="5"/>
      <c r="AH333" s="5"/>
      <c r="AI333" s="5"/>
    </row>
    <row r="334" spans="2:35" x14ac:dyDescent="0.25">
      <c r="B334" s="5"/>
      <c r="C334" s="5"/>
      <c r="D334" s="5"/>
      <c r="E334" s="5"/>
      <c r="F334" s="5"/>
      <c r="G334" s="5"/>
      <c r="H334" s="5"/>
      <c r="I334" s="5"/>
      <c r="J334" s="5"/>
      <c r="K334" s="5"/>
      <c r="L334" s="5"/>
      <c r="M334" s="5"/>
      <c r="N334" s="5"/>
      <c r="O334" s="5"/>
      <c r="P334" s="5"/>
      <c r="Q334" s="5"/>
      <c r="R334" s="5"/>
      <c r="S334" s="5"/>
      <c r="T334" s="5"/>
      <c r="U334" s="5"/>
      <c r="V334" s="5"/>
      <c r="W334" s="5"/>
      <c r="X334" s="5"/>
      <c r="Y334" s="5"/>
      <c r="Z334" s="5"/>
      <c r="AA334" s="5"/>
      <c r="AB334" s="5"/>
      <c r="AC334" s="5"/>
      <c r="AD334" s="5"/>
      <c r="AE334" s="5"/>
      <c r="AF334" s="5"/>
      <c r="AG334" s="5"/>
      <c r="AH334" s="5"/>
      <c r="AI334" s="5"/>
    </row>
    <row r="335" spans="2:35" x14ac:dyDescent="0.25">
      <c r="B335" s="5"/>
      <c r="C335" s="5"/>
      <c r="D335" s="5"/>
      <c r="E335" s="5"/>
      <c r="F335" s="5"/>
      <c r="G335" s="5"/>
      <c r="H335" s="5"/>
      <c r="I335" s="5"/>
      <c r="J335" s="5"/>
      <c r="K335" s="5"/>
      <c r="L335" s="5"/>
      <c r="M335" s="5"/>
      <c r="N335" s="5"/>
      <c r="O335" s="5"/>
      <c r="P335" s="5"/>
      <c r="Q335" s="5"/>
      <c r="R335" s="5"/>
      <c r="S335" s="5"/>
      <c r="T335" s="5"/>
      <c r="U335" s="5"/>
      <c r="V335" s="5"/>
      <c r="W335" s="5"/>
      <c r="X335" s="5"/>
      <c r="Y335" s="5"/>
      <c r="Z335" s="5"/>
      <c r="AA335" s="5"/>
      <c r="AB335" s="5"/>
      <c r="AC335" s="5"/>
      <c r="AD335" s="5"/>
      <c r="AE335" s="5"/>
      <c r="AF335" s="5"/>
      <c r="AG335" s="5"/>
      <c r="AH335" s="5"/>
      <c r="AI335" s="5"/>
    </row>
    <row r="336" spans="2:35" x14ac:dyDescent="0.25">
      <c r="B336" s="5"/>
      <c r="C336" s="5"/>
      <c r="D336" s="5"/>
      <c r="E336" s="5"/>
      <c r="F336" s="5"/>
      <c r="G336" s="5"/>
      <c r="H336" s="5"/>
      <c r="I336" s="5"/>
      <c r="J336" s="5"/>
      <c r="K336" s="5"/>
      <c r="L336" s="5"/>
      <c r="M336" s="5"/>
      <c r="N336" s="5"/>
      <c r="O336" s="5"/>
      <c r="P336" s="5"/>
      <c r="Q336" s="5"/>
      <c r="R336" s="5"/>
      <c r="S336" s="5"/>
      <c r="T336" s="5"/>
      <c r="U336" s="5"/>
      <c r="V336" s="5"/>
      <c r="W336" s="5"/>
      <c r="X336" s="5"/>
      <c r="Y336" s="5"/>
      <c r="Z336" s="5"/>
      <c r="AA336" s="5"/>
      <c r="AB336" s="5"/>
      <c r="AC336" s="5"/>
      <c r="AD336" s="5"/>
      <c r="AE336" s="5"/>
      <c r="AF336" s="5"/>
      <c r="AG336" s="5"/>
      <c r="AH336" s="5"/>
      <c r="AI336" s="5"/>
    </row>
    <row r="337" spans="2:35" x14ac:dyDescent="0.25">
      <c r="B337" s="5"/>
      <c r="C337" s="5"/>
      <c r="D337" s="5"/>
      <c r="E337" s="5"/>
      <c r="F337" s="5"/>
      <c r="G337" s="5"/>
      <c r="H337" s="5"/>
      <c r="I337" s="5"/>
      <c r="J337" s="5"/>
      <c r="K337" s="5"/>
      <c r="L337" s="5"/>
      <c r="M337" s="5"/>
      <c r="N337" s="5"/>
      <c r="O337" s="5"/>
      <c r="P337" s="5"/>
      <c r="Q337" s="5"/>
      <c r="R337" s="5"/>
      <c r="S337" s="5"/>
      <c r="T337" s="5"/>
      <c r="U337" s="5"/>
      <c r="V337" s="5"/>
      <c r="W337" s="5"/>
      <c r="X337" s="5"/>
      <c r="Y337" s="5"/>
      <c r="Z337" s="5"/>
      <c r="AA337" s="5"/>
      <c r="AB337" s="5"/>
      <c r="AC337" s="5"/>
      <c r="AD337" s="5"/>
      <c r="AE337" s="5"/>
      <c r="AF337" s="5"/>
      <c r="AG337" s="5"/>
      <c r="AH337" s="5"/>
      <c r="AI337" s="5"/>
    </row>
    <row r="338" spans="2:35" x14ac:dyDescent="0.25">
      <c r="B338" s="5"/>
      <c r="C338" s="5"/>
      <c r="D338" s="5"/>
      <c r="E338" s="5"/>
      <c r="F338" s="5"/>
      <c r="G338" s="5"/>
      <c r="H338" s="5"/>
      <c r="I338" s="5"/>
      <c r="J338" s="5"/>
      <c r="K338" s="5"/>
      <c r="L338" s="5"/>
      <c r="M338" s="5"/>
      <c r="N338" s="5"/>
      <c r="O338" s="5"/>
      <c r="P338" s="5"/>
      <c r="Q338" s="5"/>
      <c r="R338" s="5"/>
      <c r="S338" s="5"/>
      <c r="T338" s="5"/>
      <c r="U338" s="5"/>
      <c r="V338" s="5"/>
      <c r="W338" s="5"/>
      <c r="X338" s="5"/>
      <c r="Y338" s="5"/>
      <c r="Z338" s="5"/>
      <c r="AA338" s="5"/>
      <c r="AB338" s="5"/>
      <c r="AC338" s="5"/>
      <c r="AD338" s="5"/>
      <c r="AE338" s="5"/>
      <c r="AF338" s="5"/>
      <c r="AG338" s="5"/>
      <c r="AH338" s="5"/>
      <c r="AI338" s="5"/>
    </row>
    <row r="339" spans="2:35" x14ac:dyDescent="0.25">
      <c r="B339" s="5"/>
      <c r="C339" s="5"/>
      <c r="D339" s="5"/>
      <c r="E339" s="5"/>
      <c r="F339" s="5"/>
      <c r="G339" s="5"/>
      <c r="H339" s="5"/>
      <c r="I339" s="5"/>
      <c r="J339" s="5"/>
      <c r="K339" s="5"/>
      <c r="L339" s="5"/>
      <c r="M339" s="5"/>
      <c r="N339" s="5"/>
      <c r="O339" s="5"/>
      <c r="P339" s="5"/>
      <c r="Q339" s="5"/>
      <c r="R339" s="5"/>
      <c r="S339" s="5"/>
      <c r="T339" s="5"/>
      <c r="U339" s="5"/>
      <c r="V339" s="5"/>
      <c r="W339" s="5"/>
      <c r="X339" s="5"/>
      <c r="Y339" s="5"/>
      <c r="Z339" s="5"/>
      <c r="AA339" s="5"/>
      <c r="AB339" s="5"/>
      <c r="AC339" s="5"/>
      <c r="AD339" s="5"/>
      <c r="AE339" s="5"/>
      <c r="AF339" s="5"/>
      <c r="AG339" s="5"/>
      <c r="AH339" s="5"/>
      <c r="AI339" s="5"/>
    </row>
    <row r="340" spans="2:35" x14ac:dyDescent="0.25">
      <c r="B340" s="5"/>
      <c r="C340" s="5"/>
      <c r="D340" s="5"/>
      <c r="E340" s="5"/>
      <c r="F340" s="5"/>
      <c r="G340" s="5"/>
      <c r="H340" s="5"/>
      <c r="I340" s="5"/>
      <c r="J340" s="5"/>
      <c r="K340" s="5"/>
      <c r="L340" s="5"/>
      <c r="M340" s="5"/>
      <c r="N340" s="5"/>
      <c r="O340" s="5"/>
      <c r="P340" s="5"/>
      <c r="Q340" s="5"/>
      <c r="R340" s="5"/>
      <c r="S340" s="5"/>
      <c r="T340" s="5"/>
      <c r="U340" s="5"/>
      <c r="V340" s="5"/>
      <c r="W340" s="5"/>
      <c r="X340" s="5"/>
      <c r="Y340" s="5"/>
      <c r="Z340" s="5"/>
      <c r="AA340" s="5"/>
      <c r="AB340" s="5"/>
      <c r="AC340" s="5"/>
      <c r="AD340" s="5"/>
      <c r="AE340" s="5"/>
      <c r="AF340" s="5"/>
      <c r="AG340" s="5"/>
      <c r="AH340" s="5"/>
      <c r="AI340" s="5"/>
    </row>
    <row r="341" spans="2:35" x14ac:dyDescent="0.25">
      <c r="B341" s="5"/>
      <c r="C341" s="5"/>
      <c r="D341" s="5"/>
      <c r="E341" s="5"/>
      <c r="F341" s="5"/>
      <c r="G341" s="5"/>
      <c r="H341" s="5"/>
      <c r="I341" s="5"/>
      <c r="J341" s="5"/>
      <c r="K341" s="5"/>
      <c r="L341" s="5"/>
      <c r="M341" s="5"/>
      <c r="N341" s="5"/>
      <c r="O341" s="5"/>
      <c r="P341" s="5"/>
      <c r="Q341" s="5"/>
      <c r="R341" s="5"/>
      <c r="S341" s="5"/>
      <c r="T341" s="5"/>
      <c r="U341" s="5"/>
      <c r="V341" s="5"/>
      <c r="W341" s="5"/>
      <c r="X341" s="5"/>
      <c r="Y341" s="5"/>
      <c r="Z341" s="5"/>
      <c r="AA341" s="5"/>
      <c r="AB341" s="5"/>
      <c r="AC341" s="5"/>
      <c r="AD341" s="5"/>
      <c r="AE341" s="5"/>
      <c r="AF341" s="5"/>
      <c r="AG341" s="5"/>
      <c r="AH341" s="5"/>
      <c r="AI341" s="5"/>
    </row>
    <row r="342" spans="2:35" x14ac:dyDescent="0.25">
      <c r="B342" s="5"/>
      <c r="C342" s="5"/>
      <c r="D342" s="5"/>
      <c r="E342" s="5"/>
      <c r="F342" s="5"/>
      <c r="G342" s="5"/>
      <c r="H342" s="5"/>
      <c r="I342" s="5"/>
      <c r="J342" s="5"/>
      <c r="K342" s="5"/>
      <c r="L342" s="5"/>
      <c r="M342" s="5"/>
      <c r="N342" s="5"/>
      <c r="O342" s="5"/>
      <c r="P342" s="5"/>
      <c r="Q342" s="5"/>
      <c r="R342" s="5"/>
      <c r="S342" s="5"/>
      <c r="T342" s="5"/>
      <c r="U342" s="5"/>
      <c r="V342" s="5"/>
      <c r="W342" s="5"/>
      <c r="X342" s="5"/>
      <c r="Y342" s="5"/>
      <c r="Z342" s="5"/>
      <c r="AA342" s="5"/>
      <c r="AB342" s="5"/>
      <c r="AC342" s="5"/>
      <c r="AD342" s="5"/>
      <c r="AE342" s="5"/>
      <c r="AF342" s="5"/>
      <c r="AG342" s="5"/>
      <c r="AH342" s="5"/>
      <c r="AI342" s="5"/>
    </row>
    <row r="343" spans="2:35" x14ac:dyDescent="0.25">
      <c r="B343" s="5"/>
      <c r="C343" s="5"/>
      <c r="D343" s="5"/>
      <c r="E343" s="5"/>
      <c r="F343" s="5"/>
      <c r="G343" s="5"/>
      <c r="H343" s="5"/>
      <c r="I343" s="5"/>
      <c r="J343" s="5"/>
      <c r="K343" s="5"/>
      <c r="L343" s="5"/>
      <c r="M343" s="5"/>
      <c r="N343" s="5"/>
      <c r="O343" s="5"/>
      <c r="P343" s="5"/>
      <c r="Q343" s="5"/>
      <c r="R343" s="5"/>
      <c r="S343" s="5"/>
      <c r="T343" s="5"/>
      <c r="U343" s="5"/>
      <c r="V343" s="5"/>
      <c r="W343" s="5"/>
      <c r="X343" s="5"/>
      <c r="Y343" s="5"/>
      <c r="Z343" s="5"/>
      <c r="AA343" s="5"/>
      <c r="AB343" s="5"/>
      <c r="AC343" s="5"/>
      <c r="AD343" s="5"/>
      <c r="AE343" s="5"/>
      <c r="AF343" s="5"/>
      <c r="AG343" s="5"/>
      <c r="AH343" s="5"/>
      <c r="AI343" s="5"/>
    </row>
    <row r="344" spans="2:35" x14ac:dyDescent="0.25">
      <c r="B344" s="5"/>
      <c r="C344" s="5"/>
      <c r="D344" s="5"/>
      <c r="E344" s="5"/>
      <c r="F344" s="5"/>
      <c r="G344" s="5"/>
      <c r="H344" s="5"/>
      <c r="I344" s="5"/>
      <c r="J344" s="5"/>
      <c r="K344" s="5"/>
      <c r="L344" s="5"/>
      <c r="M344" s="5"/>
      <c r="N344" s="5"/>
      <c r="O344" s="5"/>
      <c r="P344" s="5"/>
      <c r="Q344" s="5"/>
      <c r="R344" s="5"/>
      <c r="S344" s="5"/>
      <c r="T344" s="5"/>
      <c r="U344" s="5"/>
      <c r="V344" s="5"/>
      <c r="W344" s="5"/>
      <c r="X344" s="5"/>
      <c r="Y344" s="5"/>
      <c r="Z344" s="5"/>
      <c r="AA344" s="5"/>
      <c r="AB344" s="5"/>
      <c r="AC344" s="5"/>
      <c r="AD344" s="5"/>
      <c r="AE344" s="5"/>
      <c r="AF344" s="5"/>
      <c r="AG344" s="5"/>
      <c r="AH344" s="5"/>
      <c r="AI344" s="5"/>
    </row>
    <row r="345" spans="2:35" x14ac:dyDescent="0.25">
      <c r="B345" s="5"/>
      <c r="C345" s="5"/>
      <c r="D345" s="5"/>
      <c r="E345" s="5"/>
      <c r="F345" s="5"/>
      <c r="G345" s="5"/>
      <c r="H345" s="5"/>
      <c r="I345" s="5"/>
      <c r="J345" s="5"/>
      <c r="K345" s="5"/>
      <c r="L345" s="5"/>
      <c r="M345" s="5"/>
      <c r="N345" s="5"/>
      <c r="O345" s="5"/>
      <c r="P345" s="5"/>
      <c r="Q345" s="5"/>
      <c r="R345" s="5"/>
      <c r="S345" s="5"/>
      <c r="T345" s="5"/>
      <c r="U345" s="5"/>
      <c r="V345" s="5"/>
      <c r="W345" s="5"/>
      <c r="X345" s="5"/>
      <c r="Y345" s="5"/>
      <c r="Z345" s="5"/>
      <c r="AA345" s="5"/>
      <c r="AB345" s="5"/>
      <c r="AC345" s="5"/>
      <c r="AD345" s="5"/>
      <c r="AE345" s="5"/>
      <c r="AF345" s="5"/>
      <c r="AG345" s="5"/>
      <c r="AH345" s="5"/>
      <c r="AI345" s="5"/>
    </row>
    <row r="346" spans="2:35" x14ac:dyDescent="0.25">
      <c r="B346" s="5"/>
      <c r="C346" s="5"/>
      <c r="D346" s="5"/>
      <c r="E346" s="5"/>
      <c r="F346" s="5"/>
      <c r="G346" s="5"/>
      <c r="H346" s="5"/>
      <c r="I346" s="5"/>
      <c r="J346" s="5"/>
      <c r="K346" s="5"/>
      <c r="L346" s="5"/>
      <c r="M346" s="5"/>
      <c r="N346" s="5"/>
      <c r="O346" s="5"/>
      <c r="P346" s="5"/>
      <c r="Q346" s="5"/>
      <c r="R346" s="5"/>
      <c r="S346" s="5"/>
      <c r="T346" s="5"/>
      <c r="U346" s="5"/>
      <c r="V346" s="5"/>
      <c r="W346" s="5"/>
      <c r="X346" s="5"/>
      <c r="Y346" s="5"/>
      <c r="Z346" s="5"/>
      <c r="AA346" s="5"/>
      <c r="AB346" s="5"/>
      <c r="AC346" s="5"/>
      <c r="AD346" s="5"/>
      <c r="AE346" s="5"/>
      <c r="AF346" s="5"/>
      <c r="AG346" s="5"/>
      <c r="AH346" s="5"/>
      <c r="AI346" s="5"/>
    </row>
    <row r="347" spans="2:35" x14ac:dyDescent="0.25">
      <c r="B347" s="5"/>
      <c r="C347" s="5"/>
      <c r="D347" s="5"/>
      <c r="E347" s="5"/>
      <c r="F347" s="5"/>
      <c r="G347" s="5"/>
      <c r="H347" s="5"/>
      <c r="I347" s="5"/>
      <c r="J347" s="5"/>
      <c r="K347" s="5"/>
      <c r="L347" s="5"/>
      <c r="M347" s="5"/>
      <c r="N347" s="5"/>
      <c r="O347" s="5"/>
      <c r="P347" s="5"/>
      <c r="Q347" s="5"/>
      <c r="R347" s="5"/>
      <c r="S347" s="5"/>
      <c r="T347" s="5"/>
      <c r="U347" s="5"/>
      <c r="V347" s="5"/>
      <c r="W347" s="5"/>
      <c r="X347" s="5"/>
      <c r="Y347" s="5"/>
      <c r="Z347" s="5"/>
      <c r="AA347" s="5"/>
      <c r="AB347" s="5"/>
      <c r="AC347" s="5"/>
      <c r="AD347" s="5"/>
      <c r="AE347" s="5"/>
      <c r="AF347" s="5"/>
      <c r="AG347" s="5"/>
      <c r="AH347" s="5"/>
      <c r="AI347" s="5"/>
    </row>
    <row r="348" spans="2:35" x14ac:dyDescent="0.25">
      <c r="B348" s="5"/>
      <c r="C348" s="5"/>
      <c r="D348" s="5"/>
      <c r="E348" s="5"/>
      <c r="F348" s="5"/>
      <c r="G348" s="5"/>
      <c r="H348" s="5"/>
      <c r="I348" s="5"/>
      <c r="J348" s="5"/>
      <c r="K348" s="5"/>
      <c r="L348" s="5"/>
      <c r="M348" s="5"/>
      <c r="N348" s="5"/>
      <c r="O348" s="5"/>
      <c r="P348" s="5"/>
      <c r="Q348" s="5"/>
      <c r="R348" s="5"/>
      <c r="S348" s="5"/>
      <c r="T348" s="5"/>
      <c r="U348" s="5"/>
      <c r="V348" s="5"/>
      <c r="W348" s="5"/>
      <c r="X348" s="5"/>
      <c r="Y348" s="5"/>
      <c r="Z348" s="5"/>
      <c r="AA348" s="5"/>
      <c r="AB348" s="5"/>
      <c r="AC348" s="5"/>
      <c r="AD348" s="5"/>
      <c r="AE348" s="5"/>
      <c r="AF348" s="5"/>
      <c r="AG348" s="5"/>
      <c r="AH348" s="5"/>
      <c r="AI348" s="5"/>
    </row>
    <row r="349" spans="2:35" x14ac:dyDescent="0.25">
      <c r="B349" s="5"/>
      <c r="C349" s="5"/>
      <c r="D349" s="5"/>
      <c r="E349" s="5"/>
      <c r="F349" s="5"/>
      <c r="G349" s="5"/>
      <c r="H349" s="5"/>
      <c r="I349" s="5"/>
      <c r="J349" s="5"/>
      <c r="K349" s="5"/>
      <c r="L349" s="5"/>
      <c r="M349" s="5"/>
      <c r="N349" s="5"/>
      <c r="O349" s="5"/>
      <c r="P349" s="5"/>
      <c r="Q349" s="5"/>
      <c r="R349" s="5"/>
      <c r="S349" s="5"/>
      <c r="T349" s="5"/>
      <c r="U349" s="5"/>
      <c r="V349" s="5"/>
      <c r="W349" s="5"/>
      <c r="X349" s="5"/>
      <c r="Y349" s="5"/>
      <c r="Z349" s="5"/>
      <c r="AA349" s="5"/>
      <c r="AB349" s="5"/>
      <c r="AC349" s="5"/>
      <c r="AD349" s="5"/>
      <c r="AE349" s="5"/>
      <c r="AF349" s="5"/>
      <c r="AG349" s="5"/>
      <c r="AH349" s="5"/>
      <c r="AI349" s="5"/>
    </row>
    <row r="350" spans="2:35" x14ac:dyDescent="0.25">
      <c r="B350" s="5"/>
      <c r="C350" s="5"/>
      <c r="D350" s="5"/>
      <c r="E350" s="5"/>
      <c r="F350" s="5"/>
      <c r="G350" s="5"/>
      <c r="H350" s="5"/>
      <c r="I350" s="5"/>
      <c r="J350" s="5"/>
      <c r="K350" s="5"/>
      <c r="L350" s="5"/>
      <c r="M350" s="5"/>
      <c r="N350" s="5"/>
      <c r="O350" s="5"/>
      <c r="P350" s="5"/>
      <c r="Q350" s="5"/>
      <c r="R350" s="5"/>
      <c r="S350" s="5"/>
      <c r="T350" s="5"/>
      <c r="U350" s="5"/>
      <c r="V350" s="5"/>
      <c r="W350" s="5"/>
      <c r="X350" s="5"/>
      <c r="Y350" s="5"/>
      <c r="Z350" s="5"/>
      <c r="AA350" s="5"/>
      <c r="AB350" s="5"/>
      <c r="AC350" s="5"/>
      <c r="AD350" s="5"/>
      <c r="AE350" s="5"/>
      <c r="AF350" s="5"/>
      <c r="AG350" s="5"/>
      <c r="AH350" s="5"/>
      <c r="AI350" s="5"/>
    </row>
    <row r="351" spans="2:35" x14ac:dyDescent="0.25">
      <c r="B351" s="5"/>
      <c r="C351" s="5"/>
      <c r="D351" s="5"/>
      <c r="E351" s="5"/>
      <c r="F351" s="5"/>
      <c r="G351" s="5"/>
      <c r="H351" s="5"/>
      <c r="I351" s="5"/>
      <c r="J351" s="5"/>
      <c r="K351" s="5"/>
      <c r="L351" s="5"/>
      <c r="M351" s="5"/>
      <c r="N351" s="5"/>
      <c r="O351" s="5"/>
      <c r="P351" s="5"/>
      <c r="Q351" s="5"/>
      <c r="R351" s="5"/>
      <c r="S351" s="5"/>
      <c r="T351" s="5"/>
      <c r="U351" s="5"/>
      <c r="V351" s="5"/>
      <c r="W351" s="5"/>
      <c r="X351" s="5"/>
      <c r="Y351" s="5"/>
      <c r="Z351" s="5"/>
      <c r="AA351" s="5"/>
      <c r="AB351" s="5"/>
      <c r="AC351" s="5"/>
      <c r="AD351" s="5"/>
      <c r="AE351" s="5"/>
      <c r="AF351" s="5"/>
      <c r="AG351" s="5"/>
      <c r="AH351" s="5"/>
      <c r="AI351" s="5"/>
    </row>
    <row r="352" spans="2:35" x14ac:dyDescent="0.25">
      <c r="B352" s="5"/>
      <c r="C352" s="5"/>
      <c r="D352" s="5"/>
      <c r="E352" s="5"/>
      <c r="F352" s="5"/>
      <c r="G352" s="5"/>
      <c r="H352" s="5"/>
      <c r="I352" s="5"/>
      <c r="J352" s="5"/>
      <c r="K352" s="5"/>
      <c r="L352" s="5"/>
      <c r="M352" s="5"/>
      <c r="N352" s="5"/>
      <c r="O352" s="5"/>
      <c r="P352" s="5"/>
      <c r="Q352" s="5"/>
      <c r="R352" s="5"/>
      <c r="S352" s="5"/>
      <c r="T352" s="5"/>
      <c r="U352" s="5"/>
      <c r="V352" s="5"/>
      <c r="W352" s="5"/>
      <c r="X352" s="5"/>
      <c r="Y352" s="5"/>
      <c r="Z352" s="5"/>
      <c r="AA352" s="5"/>
      <c r="AB352" s="5"/>
      <c r="AC352" s="5"/>
      <c r="AD352" s="5"/>
      <c r="AE352" s="5"/>
      <c r="AF352" s="5"/>
      <c r="AG352" s="5"/>
      <c r="AH352" s="5"/>
      <c r="AI352" s="5"/>
    </row>
    <row r="353" spans="2:35" x14ac:dyDescent="0.25">
      <c r="B353" s="5"/>
      <c r="C353" s="5"/>
      <c r="D353" s="5"/>
      <c r="E353" s="5"/>
      <c r="F353" s="5"/>
      <c r="G353" s="5"/>
      <c r="H353" s="5"/>
      <c r="I353" s="5"/>
      <c r="J353" s="5"/>
      <c r="K353" s="5"/>
      <c r="L353" s="5"/>
      <c r="M353" s="5"/>
      <c r="N353" s="5"/>
      <c r="O353" s="5"/>
      <c r="P353" s="5"/>
      <c r="Q353" s="5"/>
      <c r="R353" s="5"/>
      <c r="S353" s="5"/>
      <c r="T353" s="5"/>
      <c r="U353" s="5"/>
      <c r="V353" s="5"/>
      <c r="W353" s="5"/>
      <c r="X353" s="5"/>
      <c r="Y353" s="5"/>
      <c r="Z353" s="5"/>
      <c r="AA353" s="5"/>
      <c r="AB353" s="5"/>
      <c r="AC353" s="5"/>
      <c r="AD353" s="5"/>
      <c r="AE353" s="5"/>
      <c r="AF353" s="5"/>
      <c r="AG353" s="5"/>
      <c r="AH353" s="5"/>
      <c r="AI353" s="5"/>
    </row>
    <row r="354" spans="2:35" x14ac:dyDescent="0.25">
      <c r="B354" s="5"/>
      <c r="C354" s="5"/>
      <c r="D354" s="5"/>
      <c r="E354" s="5"/>
      <c r="F354" s="5"/>
      <c r="G354" s="5"/>
      <c r="H354" s="5"/>
      <c r="I354" s="5"/>
      <c r="J354" s="5"/>
      <c r="K354" s="5"/>
      <c r="L354" s="5"/>
      <c r="M354" s="5"/>
      <c r="N354" s="5"/>
      <c r="O354" s="5"/>
      <c r="P354" s="5"/>
      <c r="Q354" s="5"/>
      <c r="R354" s="5"/>
      <c r="S354" s="5"/>
      <c r="T354" s="5"/>
      <c r="U354" s="5"/>
      <c r="V354" s="5"/>
      <c r="W354" s="5"/>
      <c r="X354" s="5"/>
      <c r="Y354" s="5"/>
      <c r="Z354" s="5"/>
      <c r="AA354" s="5"/>
      <c r="AB354" s="5"/>
      <c r="AC354" s="5"/>
      <c r="AD354" s="5"/>
      <c r="AE354" s="5"/>
      <c r="AF354" s="5"/>
      <c r="AG354" s="5"/>
      <c r="AH354" s="5"/>
      <c r="AI354" s="5"/>
    </row>
    <row r="355" spans="2:35" x14ac:dyDescent="0.25">
      <c r="B355" s="5"/>
      <c r="C355" s="5"/>
      <c r="D355" s="5"/>
      <c r="E355" s="5"/>
      <c r="F355" s="5"/>
      <c r="G355" s="5"/>
      <c r="H355" s="5"/>
      <c r="I355" s="5"/>
      <c r="J355" s="5"/>
      <c r="K355" s="5"/>
      <c r="L355" s="5"/>
      <c r="M355" s="5"/>
      <c r="N355" s="5"/>
      <c r="O355" s="5"/>
      <c r="P355" s="5"/>
      <c r="Q355" s="5"/>
      <c r="R355" s="5"/>
      <c r="S355" s="5"/>
      <c r="T355" s="5"/>
      <c r="U355" s="5"/>
      <c r="V355" s="5"/>
      <c r="W355" s="5"/>
      <c r="X355" s="5"/>
      <c r="Y355" s="5"/>
      <c r="Z355" s="5"/>
      <c r="AA355" s="5"/>
      <c r="AB355" s="5"/>
      <c r="AC355" s="5"/>
      <c r="AD355" s="5"/>
      <c r="AE355" s="5"/>
      <c r="AF355" s="5"/>
      <c r="AG355" s="5"/>
      <c r="AH355" s="5"/>
      <c r="AI355" s="5"/>
    </row>
    <row r="356" spans="2:35" x14ac:dyDescent="0.25">
      <c r="B356" s="5"/>
      <c r="C356" s="5"/>
      <c r="D356" s="5"/>
      <c r="E356" s="5"/>
      <c r="F356" s="5"/>
      <c r="G356" s="5"/>
      <c r="H356" s="5"/>
      <c r="I356" s="5"/>
      <c r="J356" s="5"/>
      <c r="K356" s="5"/>
      <c r="L356" s="5"/>
      <c r="M356" s="5"/>
      <c r="N356" s="5"/>
      <c r="O356" s="5"/>
      <c r="P356" s="5"/>
      <c r="Q356" s="5"/>
      <c r="R356" s="5"/>
      <c r="S356" s="5"/>
      <c r="T356" s="5"/>
      <c r="U356" s="5"/>
      <c r="V356" s="5"/>
      <c r="W356" s="5"/>
      <c r="X356" s="5"/>
      <c r="Y356" s="5"/>
      <c r="Z356" s="5"/>
      <c r="AA356" s="5"/>
      <c r="AB356" s="5"/>
      <c r="AC356" s="5"/>
      <c r="AD356" s="5"/>
      <c r="AE356" s="5"/>
      <c r="AF356" s="5"/>
      <c r="AG356" s="5"/>
      <c r="AH356" s="5"/>
      <c r="AI356" s="5"/>
    </row>
    <row r="357" spans="2:35" x14ac:dyDescent="0.25">
      <c r="B357" s="5"/>
      <c r="C357" s="5"/>
      <c r="D357" s="5"/>
      <c r="E357" s="5"/>
      <c r="F357" s="5"/>
      <c r="G357" s="5"/>
      <c r="H357" s="5"/>
      <c r="I357" s="5"/>
      <c r="J357" s="5"/>
      <c r="K357" s="5"/>
      <c r="L357" s="5"/>
      <c r="M357" s="5"/>
      <c r="N357" s="5"/>
      <c r="O357" s="5"/>
      <c r="P357" s="5"/>
      <c r="Q357" s="5"/>
      <c r="R357" s="5"/>
      <c r="S357" s="5"/>
      <c r="T357" s="5"/>
      <c r="U357" s="5"/>
      <c r="V357" s="5"/>
      <c r="W357" s="5"/>
      <c r="X357" s="5"/>
      <c r="Y357" s="5"/>
      <c r="Z357" s="5"/>
      <c r="AA357" s="5"/>
      <c r="AB357" s="5"/>
      <c r="AC357" s="5"/>
      <c r="AD357" s="5"/>
      <c r="AE357" s="5"/>
      <c r="AF357" s="5"/>
      <c r="AG357" s="5"/>
      <c r="AH357" s="5"/>
      <c r="AI357" s="5"/>
    </row>
    <row r="358" spans="2:35" x14ac:dyDescent="0.25">
      <c r="B358" s="5"/>
      <c r="C358" s="5"/>
      <c r="D358" s="5"/>
      <c r="E358" s="5"/>
      <c r="F358" s="5"/>
      <c r="G358" s="5"/>
      <c r="H358" s="5"/>
      <c r="I358" s="5"/>
      <c r="J358" s="5"/>
      <c r="K358" s="5"/>
      <c r="L358" s="5"/>
      <c r="M358" s="5"/>
      <c r="N358" s="5"/>
      <c r="O358" s="5"/>
      <c r="P358" s="5"/>
      <c r="Q358" s="5"/>
      <c r="R358" s="5"/>
      <c r="S358" s="5"/>
      <c r="T358" s="5"/>
      <c r="U358" s="5"/>
      <c r="V358" s="5"/>
      <c r="W358" s="5"/>
      <c r="X358" s="5"/>
      <c r="Y358" s="5"/>
      <c r="Z358" s="5"/>
      <c r="AA358" s="5"/>
      <c r="AB358" s="5"/>
      <c r="AC358" s="5"/>
      <c r="AD358" s="5"/>
      <c r="AE358" s="5"/>
      <c r="AF358" s="5"/>
      <c r="AG358" s="5"/>
      <c r="AH358" s="5"/>
      <c r="AI358" s="5"/>
    </row>
    <row r="359" spans="2:35" x14ac:dyDescent="0.25">
      <c r="B359" s="5"/>
      <c r="C359" s="5"/>
      <c r="D359" s="5"/>
      <c r="E359" s="5"/>
      <c r="F359" s="5"/>
      <c r="G359" s="5"/>
      <c r="H359" s="5"/>
      <c r="I359" s="5"/>
      <c r="J359" s="5"/>
      <c r="K359" s="5"/>
      <c r="L359" s="5"/>
      <c r="M359" s="5"/>
      <c r="N359" s="5"/>
      <c r="O359" s="5"/>
      <c r="P359" s="5"/>
      <c r="Q359" s="5"/>
      <c r="R359" s="5"/>
      <c r="S359" s="5"/>
      <c r="T359" s="5"/>
      <c r="U359" s="5"/>
      <c r="V359" s="5"/>
      <c r="W359" s="5"/>
      <c r="X359" s="5"/>
      <c r="Y359" s="5"/>
      <c r="Z359" s="5"/>
      <c r="AA359" s="5"/>
      <c r="AB359" s="5"/>
      <c r="AC359" s="5"/>
      <c r="AD359" s="5"/>
      <c r="AE359" s="5"/>
      <c r="AF359" s="5"/>
      <c r="AG359" s="5"/>
      <c r="AH359" s="5"/>
      <c r="AI359" s="5"/>
    </row>
    <row r="360" spans="2:35" x14ac:dyDescent="0.25">
      <c r="B360" s="5"/>
      <c r="C360" s="5"/>
      <c r="D360" s="5"/>
      <c r="E360" s="5"/>
      <c r="F360" s="5"/>
      <c r="G360" s="5"/>
      <c r="H360" s="5"/>
      <c r="I360" s="5"/>
      <c r="J360" s="5"/>
      <c r="K360" s="5"/>
      <c r="L360" s="5"/>
      <c r="M360" s="5"/>
      <c r="N360" s="5"/>
      <c r="O360" s="5"/>
      <c r="P360" s="5"/>
      <c r="Q360" s="5"/>
      <c r="R360" s="5"/>
      <c r="S360" s="5"/>
      <c r="T360" s="5"/>
      <c r="U360" s="5"/>
      <c r="V360" s="5"/>
      <c r="W360" s="5"/>
      <c r="X360" s="5"/>
      <c r="Y360" s="5"/>
      <c r="Z360" s="5"/>
      <c r="AA360" s="5"/>
      <c r="AB360" s="5"/>
      <c r="AC360" s="5"/>
      <c r="AD360" s="5"/>
      <c r="AE360" s="5"/>
      <c r="AF360" s="5"/>
      <c r="AG360" s="5"/>
      <c r="AH360" s="5"/>
      <c r="AI360" s="5"/>
    </row>
    <row r="361" spans="2:35" x14ac:dyDescent="0.25">
      <c r="B361" s="5"/>
      <c r="C361" s="5"/>
      <c r="D361" s="5"/>
      <c r="E361" s="5"/>
      <c r="F361" s="5"/>
      <c r="G361" s="5"/>
      <c r="H361" s="5"/>
      <c r="I361" s="5"/>
      <c r="J361" s="5"/>
      <c r="K361" s="5"/>
      <c r="L361" s="5"/>
      <c r="M361" s="5"/>
      <c r="N361" s="5"/>
      <c r="O361" s="5"/>
      <c r="P361" s="5"/>
      <c r="Q361" s="5"/>
      <c r="R361" s="5"/>
      <c r="S361" s="5"/>
      <c r="T361" s="5"/>
      <c r="U361" s="5"/>
      <c r="V361" s="5"/>
      <c r="W361" s="5"/>
      <c r="X361" s="5"/>
      <c r="Y361" s="5"/>
      <c r="Z361" s="5"/>
      <c r="AA361" s="5"/>
      <c r="AB361" s="5"/>
      <c r="AC361" s="5"/>
      <c r="AD361" s="5"/>
      <c r="AE361" s="5"/>
      <c r="AF361" s="5"/>
      <c r="AG361" s="5"/>
      <c r="AH361" s="5"/>
      <c r="AI361" s="5"/>
    </row>
    <row r="362" spans="2:35" x14ac:dyDescent="0.25">
      <c r="B362" s="5"/>
      <c r="C362" s="5"/>
      <c r="D362" s="5"/>
      <c r="E362" s="5"/>
      <c r="F362" s="5"/>
      <c r="G362" s="5"/>
      <c r="H362" s="5"/>
      <c r="I362" s="5"/>
      <c r="J362" s="5"/>
      <c r="K362" s="5"/>
      <c r="L362" s="5"/>
      <c r="M362" s="5"/>
      <c r="N362" s="5"/>
      <c r="O362" s="5"/>
      <c r="P362" s="5"/>
      <c r="Q362" s="5"/>
      <c r="R362" s="5"/>
      <c r="S362" s="5"/>
      <c r="T362" s="5"/>
      <c r="U362" s="5"/>
      <c r="V362" s="5"/>
      <c r="W362" s="5"/>
      <c r="X362" s="5"/>
      <c r="Y362" s="5"/>
      <c r="Z362" s="5"/>
      <c r="AA362" s="5"/>
      <c r="AB362" s="5"/>
      <c r="AC362" s="5"/>
      <c r="AD362" s="5"/>
      <c r="AE362" s="5"/>
      <c r="AF362" s="5"/>
      <c r="AG362" s="5"/>
      <c r="AH362" s="5"/>
      <c r="AI362" s="5"/>
    </row>
    <row r="363" spans="2:35" x14ac:dyDescent="0.25">
      <c r="B363" s="5"/>
      <c r="C363" s="5"/>
      <c r="D363" s="5"/>
      <c r="E363" s="5"/>
      <c r="F363" s="5"/>
      <c r="G363" s="5"/>
      <c r="H363" s="5"/>
      <c r="I363" s="5"/>
      <c r="J363" s="5"/>
      <c r="K363" s="5"/>
      <c r="L363" s="5"/>
      <c r="M363" s="5"/>
      <c r="N363" s="5"/>
      <c r="O363" s="5"/>
      <c r="P363" s="5"/>
      <c r="Q363" s="5"/>
      <c r="R363" s="5"/>
      <c r="S363" s="5"/>
      <c r="T363" s="5"/>
      <c r="U363" s="5"/>
      <c r="V363" s="5"/>
      <c r="W363" s="5"/>
      <c r="X363" s="5"/>
      <c r="Y363" s="5"/>
      <c r="Z363" s="5"/>
      <c r="AA363" s="5"/>
      <c r="AB363" s="5"/>
      <c r="AC363" s="5"/>
      <c r="AD363" s="5"/>
      <c r="AE363" s="5"/>
      <c r="AF363" s="5"/>
      <c r="AG363" s="5"/>
      <c r="AH363" s="5"/>
      <c r="AI363" s="5"/>
    </row>
    <row r="364" spans="2:35" x14ac:dyDescent="0.25">
      <c r="B364" s="5"/>
      <c r="C364" s="5"/>
      <c r="D364" s="5"/>
      <c r="E364" s="5"/>
      <c r="F364" s="5"/>
      <c r="G364" s="5"/>
      <c r="H364" s="5"/>
      <c r="I364" s="5"/>
      <c r="J364" s="5"/>
      <c r="K364" s="5"/>
      <c r="L364" s="5"/>
      <c r="M364" s="5"/>
      <c r="N364" s="5"/>
      <c r="O364" s="5"/>
      <c r="P364" s="5"/>
      <c r="Q364" s="5"/>
      <c r="R364" s="5"/>
      <c r="S364" s="5"/>
      <c r="T364" s="5"/>
      <c r="U364" s="5"/>
      <c r="V364" s="5"/>
      <c r="W364" s="5"/>
      <c r="X364" s="5"/>
      <c r="Y364" s="5"/>
      <c r="Z364" s="5"/>
      <c r="AA364" s="5"/>
      <c r="AB364" s="5"/>
      <c r="AC364" s="5"/>
      <c r="AD364" s="5"/>
      <c r="AE364" s="5"/>
      <c r="AF364" s="5"/>
      <c r="AG364" s="5"/>
      <c r="AH364" s="5"/>
      <c r="AI364" s="5"/>
    </row>
    <row r="365" spans="2:35" x14ac:dyDescent="0.25">
      <c r="B365" s="5"/>
      <c r="C365" s="5"/>
      <c r="D365" s="5"/>
      <c r="E365" s="5"/>
      <c r="F365" s="5"/>
      <c r="G365" s="5"/>
      <c r="H365" s="5"/>
      <c r="I365" s="5"/>
      <c r="J365" s="5"/>
      <c r="K365" s="5"/>
      <c r="L365" s="5"/>
      <c r="M365" s="5"/>
      <c r="N365" s="5"/>
      <c r="O365" s="5"/>
      <c r="P365" s="5"/>
      <c r="Q365" s="5"/>
      <c r="R365" s="5"/>
      <c r="S365" s="5"/>
      <c r="T365" s="5"/>
      <c r="U365" s="5"/>
      <c r="V365" s="5"/>
      <c r="W365" s="5"/>
      <c r="X365" s="5"/>
      <c r="Y365" s="5"/>
      <c r="Z365" s="5"/>
      <c r="AA365" s="5"/>
      <c r="AB365" s="5"/>
      <c r="AC365" s="5"/>
      <c r="AD365" s="5"/>
      <c r="AE365" s="5"/>
      <c r="AF365" s="5"/>
      <c r="AG365" s="5"/>
      <c r="AH365" s="5"/>
      <c r="AI365" s="5"/>
    </row>
    <row r="366" spans="2:35" x14ac:dyDescent="0.25">
      <c r="B366" s="5"/>
      <c r="C366" s="5"/>
      <c r="D366" s="5"/>
      <c r="E366" s="5"/>
      <c r="F366" s="5"/>
      <c r="G366" s="5"/>
      <c r="H366" s="5"/>
      <c r="I366" s="5"/>
      <c r="J366" s="5"/>
      <c r="K366" s="5"/>
      <c r="L366" s="5"/>
      <c r="M366" s="5"/>
      <c r="N366" s="5"/>
      <c r="O366" s="5"/>
      <c r="P366" s="5"/>
      <c r="Q366" s="5"/>
      <c r="R366" s="5"/>
      <c r="S366" s="5"/>
      <c r="T366" s="5"/>
      <c r="U366" s="5"/>
      <c r="V366" s="5"/>
      <c r="W366" s="5"/>
      <c r="X366" s="5"/>
      <c r="Y366" s="5"/>
      <c r="Z366" s="5"/>
      <c r="AA366" s="5"/>
      <c r="AB366" s="5"/>
      <c r="AC366" s="5"/>
      <c r="AD366" s="5"/>
      <c r="AE366" s="5"/>
      <c r="AF366" s="5"/>
      <c r="AG366" s="5"/>
      <c r="AH366" s="5"/>
      <c r="AI366" s="5"/>
    </row>
    <row r="367" spans="2:35" x14ac:dyDescent="0.25">
      <c r="B367" s="5"/>
      <c r="C367" s="5"/>
      <c r="D367" s="5"/>
      <c r="E367" s="5"/>
      <c r="F367" s="5"/>
      <c r="G367" s="5"/>
      <c r="H367" s="5"/>
      <c r="I367" s="5"/>
      <c r="J367" s="5"/>
      <c r="K367" s="5"/>
      <c r="L367" s="5"/>
      <c r="M367" s="5"/>
      <c r="N367" s="5"/>
      <c r="O367" s="5"/>
      <c r="P367" s="5"/>
      <c r="Q367" s="5"/>
      <c r="R367" s="5"/>
      <c r="S367" s="5"/>
      <c r="T367" s="5"/>
      <c r="U367" s="5"/>
      <c r="V367" s="5"/>
      <c r="W367" s="5"/>
      <c r="X367" s="5"/>
      <c r="Y367" s="5"/>
      <c r="Z367" s="5"/>
      <c r="AA367" s="5"/>
      <c r="AB367" s="5"/>
      <c r="AC367" s="5"/>
      <c r="AD367" s="5"/>
      <c r="AE367" s="5"/>
      <c r="AF367" s="5"/>
      <c r="AG367" s="5"/>
      <c r="AH367" s="5"/>
      <c r="AI367" s="5"/>
    </row>
    <row r="368" spans="2:35" x14ac:dyDescent="0.25">
      <c r="B368" s="5"/>
      <c r="C368" s="5"/>
      <c r="D368" s="5"/>
      <c r="E368" s="5"/>
      <c r="F368" s="5"/>
      <c r="G368" s="5"/>
      <c r="H368" s="5"/>
      <c r="I368" s="5"/>
      <c r="J368" s="5"/>
      <c r="K368" s="5"/>
      <c r="L368" s="5"/>
      <c r="M368" s="5"/>
      <c r="N368" s="5"/>
      <c r="O368" s="5"/>
      <c r="P368" s="5"/>
      <c r="Q368" s="5"/>
      <c r="R368" s="5"/>
      <c r="S368" s="5"/>
      <c r="T368" s="5"/>
      <c r="U368" s="5"/>
      <c r="V368" s="5"/>
      <c r="W368" s="5"/>
      <c r="X368" s="5"/>
      <c r="Y368" s="5"/>
      <c r="Z368" s="5"/>
      <c r="AA368" s="5"/>
      <c r="AB368" s="5"/>
      <c r="AC368" s="5"/>
      <c r="AD368" s="5"/>
      <c r="AE368" s="5"/>
      <c r="AF368" s="5"/>
      <c r="AG368" s="5"/>
      <c r="AH368" s="5"/>
      <c r="AI368" s="5"/>
    </row>
    <row r="369" spans="2:35" x14ac:dyDescent="0.25">
      <c r="B369" s="5"/>
      <c r="C369" s="5"/>
      <c r="D369" s="5"/>
      <c r="E369" s="5"/>
      <c r="F369" s="5"/>
      <c r="G369" s="5"/>
      <c r="H369" s="5"/>
      <c r="I369" s="5"/>
      <c r="J369" s="5"/>
      <c r="K369" s="5"/>
      <c r="L369" s="5"/>
      <c r="M369" s="5"/>
      <c r="N369" s="5"/>
      <c r="O369" s="5"/>
      <c r="P369" s="5"/>
      <c r="Q369" s="5"/>
      <c r="R369" s="5"/>
      <c r="S369" s="5"/>
      <c r="T369" s="5"/>
      <c r="U369" s="5"/>
      <c r="V369" s="5"/>
      <c r="W369" s="5"/>
      <c r="X369" s="5"/>
      <c r="Y369" s="5"/>
      <c r="Z369" s="5"/>
      <c r="AA369" s="5"/>
      <c r="AB369" s="5"/>
      <c r="AC369" s="5"/>
      <c r="AD369" s="5"/>
      <c r="AE369" s="5"/>
      <c r="AF369" s="5"/>
      <c r="AG369" s="5"/>
      <c r="AH369" s="5"/>
      <c r="AI369" s="5"/>
    </row>
    <row r="370" spans="2:35" x14ac:dyDescent="0.25">
      <c r="B370" s="5"/>
      <c r="C370" s="5"/>
      <c r="D370" s="5"/>
      <c r="E370" s="5"/>
      <c r="F370" s="5"/>
      <c r="G370" s="5"/>
      <c r="H370" s="5"/>
      <c r="I370" s="5"/>
      <c r="J370" s="5"/>
      <c r="K370" s="5"/>
      <c r="L370" s="5"/>
      <c r="M370" s="5"/>
      <c r="N370" s="5"/>
      <c r="O370" s="5"/>
      <c r="P370" s="5"/>
      <c r="Q370" s="5"/>
      <c r="R370" s="5"/>
      <c r="S370" s="5"/>
      <c r="T370" s="5"/>
      <c r="U370" s="5"/>
      <c r="V370" s="5"/>
      <c r="W370" s="5"/>
      <c r="X370" s="5"/>
      <c r="Y370" s="5"/>
      <c r="Z370" s="5"/>
      <c r="AA370" s="5"/>
      <c r="AB370" s="5"/>
      <c r="AC370" s="5"/>
      <c r="AD370" s="5"/>
      <c r="AE370" s="5"/>
      <c r="AF370" s="5"/>
      <c r="AG370" s="5"/>
      <c r="AH370" s="5"/>
      <c r="AI370" s="5"/>
    </row>
    <row r="371" spans="2:35" x14ac:dyDescent="0.25">
      <c r="B371" s="5"/>
      <c r="C371" s="5"/>
      <c r="D371" s="5"/>
      <c r="E371" s="5"/>
      <c r="F371" s="5"/>
      <c r="G371" s="5"/>
      <c r="H371" s="5"/>
      <c r="I371" s="5"/>
      <c r="J371" s="5"/>
      <c r="K371" s="5"/>
      <c r="L371" s="5"/>
      <c r="M371" s="5"/>
      <c r="N371" s="5"/>
      <c r="O371" s="5"/>
      <c r="P371" s="5"/>
      <c r="Q371" s="5"/>
      <c r="R371" s="5"/>
      <c r="S371" s="5"/>
      <c r="T371" s="5"/>
      <c r="U371" s="5"/>
      <c r="V371" s="5"/>
      <c r="W371" s="5"/>
      <c r="X371" s="5"/>
      <c r="Y371" s="5"/>
      <c r="Z371" s="5"/>
      <c r="AA371" s="5"/>
      <c r="AB371" s="5"/>
      <c r="AC371" s="5"/>
      <c r="AD371" s="5"/>
      <c r="AE371" s="5"/>
      <c r="AF371" s="5"/>
      <c r="AG371" s="5"/>
      <c r="AH371" s="5"/>
      <c r="AI371" s="5"/>
    </row>
    <row r="372" spans="2:35" x14ac:dyDescent="0.25">
      <c r="B372" s="5"/>
      <c r="C372" s="5"/>
      <c r="D372" s="5"/>
      <c r="E372" s="5"/>
      <c r="F372" s="5"/>
      <c r="G372" s="5"/>
      <c r="H372" s="5"/>
      <c r="I372" s="5"/>
      <c r="J372" s="5"/>
      <c r="K372" s="5"/>
      <c r="L372" s="5"/>
      <c r="M372" s="5"/>
      <c r="N372" s="5"/>
      <c r="O372" s="5"/>
      <c r="P372" s="5"/>
      <c r="Q372" s="5"/>
      <c r="R372" s="5"/>
      <c r="S372" s="5"/>
      <c r="T372" s="5"/>
      <c r="U372" s="5"/>
      <c r="V372" s="5"/>
      <c r="W372" s="5"/>
      <c r="X372" s="5"/>
      <c r="Y372" s="5"/>
      <c r="Z372" s="5"/>
      <c r="AA372" s="5"/>
      <c r="AB372" s="5"/>
      <c r="AC372" s="5"/>
      <c r="AD372" s="5"/>
      <c r="AE372" s="5"/>
      <c r="AF372" s="5"/>
      <c r="AG372" s="5"/>
      <c r="AH372" s="5"/>
      <c r="AI372" s="5"/>
    </row>
  </sheetData>
  <mergeCells count="36">
    <mergeCell ref="G15:H15"/>
    <mergeCell ref="E13:F13"/>
    <mergeCell ref="G13:H13"/>
    <mergeCell ref="D12:I12"/>
    <mergeCell ref="L4:M4"/>
    <mergeCell ref="C9:D9"/>
    <mergeCell ref="D8:I8"/>
    <mergeCell ref="H6:I6"/>
    <mergeCell ref="G9:H9"/>
    <mergeCell ref="B5:D5"/>
    <mergeCell ref="C15:D15"/>
    <mergeCell ref="C16:D16"/>
    <mergeCell ref="E16:F16"/>
    <mergeCell ref="E15:F15"/>
    <mergeCell ref="E14:F14"/>
    <mergeCell ref="C17:D17"/>
    <mergeCell ref="E17:F17"/>
    <mergeCell ref="I17:J17"/>
    <mergeCell ref="B32:M32"/>
    <mergeCell ref="B29:H31"/>
    <mergeCell ref="I13:J13"/>
    <mergeCell ref="G16:H16"/>
    <mergeCell ref="I16:J16"/>
    <mergeCell ref="I14:J14"/>
    <mergeCell ref="B1:N1"/>
    <mergeCell ref="I10:J10"/>
    <mergeCell ref="G10:H10"/>
    <mergeCell ref="E9:F9"/>
    <mergeCell ref="I9:J9"/>
    <mergeCell ref="E10:F10"/>
    <mergeCell ref="C10:D10"/>
    <mergeCell ref="B2:N2"/>
    <mergeCell ref="I15:J15"/>
    <mergeCell ref="G14:H14"/>
    <mergeCell ref="C13:D13"/>
    <mergeCell ref="C14:D14"/>
  </mergeCells>
  <phoneticPr fontId="0" type="noConversion"/>
  <hyperlinks>
    <hyperlink ref="J36" r:id="rId1"/>
  </hyperlinks>
  <pageMargins left="0.56000000000000005" right="0.25" top="0.45" bottom="0.37" header="0.41" footer="0.5"/>
  <pageSetup scale="78" orientation="landscape"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view="pageBreakPreview" topLeftCell="B1" zoomScaleNormal="100" zoomScaleSheetLayoutView="100" workbookViewId="0">
      <selection activeCell="C5" sqref="C5"/>
    </sheetView>
  </sheetViews>
  <sheetFormatPr defaultRowHeight="13.2" x14ac:dyDescent="0.25"/>
  <cols>
    <col min="1" max="1" width="2.6640625" style="165" hidden="1" customWidth="1"/>
    <col min="2" max="2" width="4.6640625" customWidth="1"/>
    <col min="3" max="3" width="27.33203125" style="7" customWidth="1"/>
    <col min="4" max="4" width="16.6640625" style="7" customWidth="1"/>
    <col min="5" max="5" width="57.109375" style="7" customWidth="1"/>
    <col min="6" max="6" width="12" style="7" hidden="1" customWidth="1"/>
    <col min="7" max="7" width="12.109375" style="36" hidden="1" customWidth="1"/>
    <col min="8" max="8" width="11.5546875" style="36" hidden="1" customWidth="1"/>
    <col min="9" max="9" width="13.44140625" style="40" hidden="1" customWidth="1"/>
    <col min="10" max="10" width="11.88671875" style="7" customWidth="1"/>
    <col min="11" max="11" width="11.33203125" style="39" customWidth="1"/>
    <col min="12" max="12" width="13.88671875" style="40" customWidth="1"/>
    <col min="13" max="13" width="13.33203125" customWidth="1"/>
  </cols>
  <sheetData>
    <row r="1" spans="1:15" ht="15.6" x14ac:dyDescent="0.3">
      <c r="C1" s="89" t="s">
        <v>19</v>
      </c>
      <c r="D1" s="88" t="str">
        <f>IF('Summary Table '!$E$4=0,"",'Summary Table '!$E$4)</f>
        <v/>
      </c>
      <c r="J1" s="99"/>
      <c r="K1" s="99"/>
      <c r="L1" s="99" t="s">
        <v>338</v>
      </c>
      <c r="M1" s="198" t="str">
        <f>IF('Summary Table '!$N$4=0,"",'Summary Table '!$N$4)</f>
        <v/>
      </c>
    </row>
    <row r="2" spans="1:15" ht="15.6" x14ac:dyDescent="0.3">
      <c r="A2" s="166">
        <v>1</v>
      </c>
      <c r="B2" s="70"/>
      <c r="D2" s="74" t="s">
        <v>303</v>
      </c>
      <c r="E2" s="2"/>
      <c r="F2" s="47"/>
      <c r="G2" s="47"/>
      <c r="H2" s="48"/>
      <c r="I2" s="2"/>
      <c r="J2" s="75"/>
      <c r="K2" s="49"/>
      <c r="L2" s="50"/>
      <c r="M2" s="70"/>
    </row>
    <row r="3" spans="1:15" ht="62.25" customHeight="1" x14ac:dyDescent="0.25">
      <c r="A3" s="166">
        <f>A2+1</f>
        <v>2</v>
      </c>
      <c r="B3" s="102" t="s">
        <v>26</v>
      </c>
      <c r="C3" s="103" t="s">
        <v>357</v>
      </c>
      <c r="D3" s="103" t="s">
        <v>337</v>
      </c>
      <c r="E3" s="103" t="s">
        <v>24</v>
      </c>
      <c r="F3" s="103" t="s">
        <v>20</v>
      </c>
      <c r="G3" s="103" t="s">
        <v>21</v>
      </c>
      <c r="H3" s="103" t="s">
        <v>22</v>
      </c>
      <c r="I3" s="104" t="s">
        <v>23</v>
      </c>
      <c r="J3" s="103" t="s">
        <v>249</v>
      </c>
      <c r="K3" s="105" t="s">
        <v>25</v>
      </c>
      <c r="L3" s="101" t="s">
        <v>356</v>
      </c>
      <c r="M3" s="101" t="s">
        <v>307</v>
      </c>
    </row>
    <row r="4" spans="1:15" s="66" customFormat="1" ht="27.6" customHeight="1" x14ac:dyDescent="0.25">
      <c r="A4" s="197"/>
      <c r="B4" s="243" t="s">
        <v>288</v>
      </c>
      <c r="C4" s="244"/>
      <c r="D4" s="244"/>
      <c r="E4" s="244"/>
      <c r="F4" s="244"/>
      <c r="G4" s="244"/>
      <c r="H4" s="244"/>
      <c r="I4" s="244"/>
      <c r="J4" s="244"/>
      <c r="K4" s="244"/>
      <c r="L4" s="245"/>
      <c r="M4" s="200">
        <v>0</v>
      </c>
    </row>
    <row r="5" spans="1:15" s="43" customFormat="1" ht="29.25" customHeight="1" x14ac:dyDescent="0.2">
      <c r="A5" s="166">
        <f>A3+1</f>
        <v>3</v>
      </c>
      <c r="B5" s="76">
        <v>1</v>
      </c>
      <c r="C5" s="51"/>
      <c r="D5" s="52"/>
      <c r="E5" s="143"/>
      <c r="F5" s="53"/>
      <c r="G5" s="54"/>
      <c r="H5" s="54"/>
      <c r="I5" s="55"/>
      <c r="J5" s="174"/>
      <c r="K5" s="100"/>
      <c r="L5" s="175"/>
      <c r="M5" s="201"/>
    </row>
    <row r="6" spans="1:15" s="43" customFormat="1" ht="29.25" customHeight="1" x14ac:dyDescent="0.2">
      <c r="A6" s="166">
        <f>A5+1</f>
        <v>4</v>
      </c>
      <c r="B6" s="76">
        <v>2</v>
      </c>
      <c r="C6" s="51"/>
      <c r="D6" s="52"/>
      <c r="E6" s="143"/>
      <c r="F6" s="53"/>
      <c r="G6" s="54"/>
      <c r="H6" s="54"/>
      <c r="I6" s="55"/>
      <c r="J6" s="174"/>
      <c r="K6" s="100"/>
      <c r="L6" s="175"/>
      <c r="M6" s="201"/>
    </row>
    <row r="7" spans="1:15" s="43" customFormat="1" ht="29.25" customHeight="1" x14ac:dyDescent="0.2">
      <c r="A7" s="166">
        <f>A6+1</f>
        <v>5</v>
      </c>
      <c r="B7" s="76">
        <v>3</v>
      </c>
      <c r="C7" s="51"/>
      <c r="D7" s="52"/>
      <c r="E7" s="143"/>
      <c r="F7" s="53"/>
      <c r="G7" s="54"/>
      <c r="H7" s="54"/>
      <c r="I7" s="55"/>
      <c r="J7" s="174"/>
      <c r="K7" s="100"/>
      <c r="L7" s="175"/>
      <c r="M7" s="201"/>
    </row>
    <row r="8" spans="1:15" s="43" customFormat="1" ht="25.5" customHeight="1" x14ac:dyDescent="0.2">
      <c r="A8" s="166">
        <f>A7+1</f>
        <v>6</v>
      </c>
      <c r="B8" s="76">
        <v>4</v>
      </c>
      <c r="C8" s="51"/>
      <c r="D8" s="52"/>
      <c r="E8" s="143"/>
      <c r="F8" s="53"/>
      <c r="G8" s="54"/>
      <c r="H8" s="54"/>
      <c r="I8" s="55"/>
      <c r="J8" s="174"/>
      <c r="K8" s="100"/>
      <c r="L8" s="175"/>
      <c r="M8" s="201"/>
    </row>
    <row r="9" spans="1:15" s="10" customFormat="1" ht="25.5" customHeight="1" x14ac:dyDescent="0.25">
      <c r="A9" s="166">
        <f t="shared" ref="A9:A14" si="0">A8+1</f>
        <v>7</v>
      </c>
      <c r="B9" s="84" t="s">
        <v>300</v>
      </c>
      <c r="C9" s="84"/>
      <c r="D9" s="82"/>
      <c r="E9" s="82"/>
      <c r="F9" s="77">
        <f>SUM(F3:F8)</f>
        <v>0</v>
      </c>
      <c r="G9" s="77">
        <f>SUM(G3:G8)</f>
        <v>0</v>
      </c>
      <c r="H9" s="77">
        <f>SUM(H3:H8)</f>
        <v>0</v>
      </c>
      <c r="I9" s="78">
        <f>SUM(I3:I8)</f>
        <v>0</v>
      </c>
      <c r="J9" s="79"/>
      <c r="K9" s="80"/>
      <c r="L9" s="81"/>
      <c r="M9" s="202">
        <f>SUM(M5:M8)</f>
        <v>0</v>
      </c>
    </row>
    <row r="10" spans="1:15" s="10" customFormat="1" ht="27.75" customHeight="1" x14ac:dyDescent="0.25">
      <c r="A10" s="166">
        <f t="shared" si="0"/>
        <v>8</v>
      </c>
      <c r="B10" s="181" t="s">
        <v>273</v>
      </c>
      <c r="C10" s="181"/>
      <c r="D10" s="82"/>
      <c r="E10" s="82"/>
      <c r="F10" s="77"/>
      <c r="G10" s="77"/>
      <c r="H10" s="77"/>
      <c r="I10" s="78"/>
      <c r="J10" s="79"/>
      <c r="K10" s="80"/>
      <c r="L10" s="83"/>
      <c r="M10" s="202">
        <v>0</v>
      </c>
    </row>
    <row r="11" spans="1:15" s="10" customFormat="1" ht="25.5" customHeight="1" x14ac:dyDescent="0.25">
      <c r="A11" s="166">
        <f t="shared" si="0"/>
        <v>9</v>
      </c>
      <c r="B11" s="84" t="s">
        <v>301</v>
      </c>
      <c r="C11" s="84"/>
      <c r="D11" s="82"/>
      <c r="E11" s="82"/>
      <c r="F11" s="77"/>
      <c r="G11" s="77"/>
      <c r="H11" s="77"/>
      <c r="I11" s="78"/>
      <c r="J11" s="79"/>
      <c r="K11" s="80"/>
      <c r="L11" s="78"/>
      <c r="M11" s="202">
        <f>M9-M10</f>
        <v>0</v>
      </c>
    </row>
    <row r="12" spans="1:15" ht="9" customHeight="1" x14ac:dyDescent="0.25">
      <c r="A12" s="166">
        <f t="shared" si="0"/>
        <v>10</v>
      </c>
      <c r="B12" s="29"/>
      <c r="C12" s="242"/>
      <c r="D12" s="242"/>
      <c r="E12" s="242"/>
      <c r="F12" s="242"/>
      <c r="G12" s="242"/>
      <c r="H12" s="242"/>
      <c r="I12" s="242"/>
      <c r="J12" s="242"/>
      <c r="K12" s="242"/>
      <c r="L12" s="242"/>
      <c r="M12" s="242"/>
      <c r="N12" s="43"/>
      <c r="O12" s="43"/>
    </row>
    <row r="13" spans="1:15" ht="95.25" customHeight="1" x14ac:dyDescent="0.25">
      <c r="A13" s="166">
        <f t="shared" si="0"/>
        <v>11</v>
      </c>
      <c r="B13" s="29"/>
      <c r="C13" s="59"/>
      <c r="D13" s="59"/>
      <c r="E13" s="59"/>
      <c r="F13" s="59"/>
      <c r="G13" s="59"/>
      <c r="H13" s="59"/>
      <c r="I13" s="59"/>
      <c r="J13" s="59"/>
      <c r="K13" s="59"/>
      <c r="L13" s="59"/>
      <c r="M13" s="59"/>
      <c r="N13" s="43"/>
      <c r="O13" s="43"/>
    </row>
    <row r="14" spans="1:15" ht="41.25" customHeight="1" x14ac:dyDescent="0.3">
      <c r="A14" s="166">
        <f t="shared" si="0"/>
        <v>12</v>
      </c>
      <c r="B14" s="29"/>
      <c r="C14" s="2"/>
      <c r="D14" s="74"/>
      <c r="E14" s="2"/>
      <c r="F14" s="2"/>
      <c r="G14" s="47"/>
      <c r="H14" s="47"/>
      <c r="I14" s="48"/>
      <c r="J14" s="2"/>
      <c r="K14" s="49"/>
      <c r="L14" s="50"/>
    </row>
    <row r="15" spans="1:15" x14ac:dyDescent="0.25">
      <c r="B15" s="66"/>
      <c r="C15" s="66"/>
      <c r="D15" s="66"/>
      <c r="E15" s="66"/>
      <c r="F15" s="66"/>
      <c r="G15" s="85"/>
      <c r="H15" s="85"/>
      <c r="I15" s="86"/>
      <c r="J15" s="66"/>
      <c r="K15" s="87"/>
      <c r="L15" s="86"/>
      <c r="M15" s="66"/>
    </row>
  </sheetData>
  <mergeCells count="2">
    <mergeCell ref="C12:M12"/>
    <mergeCell ref="B4:L4"/>
  </mergeCells>
  <phoneticPr fontId="0" type="noConversion"/>
  <pageMargins left="0.52" right="0.55000000000000004" top="0.56000000000000005" bottom="1" header="0.37" footer="0.5"/>
  <pageSetup scale="75"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P18"/>
  <sheetViews>
    <sheetView workbookViewId="0">
      <selection activeCell="L8" sqref="L8:N8"/>
    </sheetView>
  </sheetViews>
  <sheetFormatPr defaultRowHeight="13.2" x14ac:dyDescent="0.25"/>
  <cols>
    <col min="13" max="14" width="9.109375" customWidth="1"/>
  </cols>
  <sheetData>
    <row r="1" spans="1:16" ht="21" x14ac:dyDescent="0.4">
      <c r="A1" s="252" t="s">
        <v>305</v>
      </c>
      <c r="B1" s="252"/>
      <c r="C1" s="252"/>
      <c r="D1" s="252"/>
      <c r="E1" s="252"/>
      <c r="F1" s="252"/>
      <c r="G1" s="252"/>
      <c r="H1" s="252"/>
      <c r="I1" s="252"/>
      <c r="J1" s="252"/>
      <c r="K1" s="252"/>
      <c r="L1" s="252"/>
      <c r="M1" s="252"/>
      <c r="N1" s="252"/>
      <c r="O1" s="70"/>
      <c r="P1" s="182"/>
    </row>
    <row r="2" spans="1:16" ht="21" customHeight="1" x14ac:dyDescent="0.25">
      <c r="A2" s="249" t="s">
        <v>274</v>
      </c>
      <c r="B2" s="249"/>
      <c r="C2" s="249"/>
      <c r="D2" s="249"/>
      <c r="E2" s="249"/>
      <c r="F2" s="249"/>
      <c r="G2" s="249"/>
      <c r="H2" s="249"/>
      <c r="I2" s="249"/>
      <c r="J2" s="249"/>
      <c r="K2" s="249"/>
      <c r="L2" s="249"/>
      <c r="M2" s="249"/>
      <c r="N2" s="249"/>
      <c r="O2" s="70"/>
      <c r="P2" s="182"/>
    </row>
    <row r="3" spans="1:16" ht="13.8" x14ac:dyDescent="0.25">
      <c r="A3" s="183"/>
      <c r="B3" s="183"/>
      <c r="C3" s="183"/>
      <c r="D3" s="183"/>
      <c r="E3" s="183"/>
      <c r="F3" s="183"/>
      <c r="G3" s="183"/>
      <c r="H3" s="183"/>
      <c r="I3" s="183"/>
      <c r="J3" s="183"/>
      <c r="K3" s="184"/>
      <c r="L3" s="184"/>
      <c r="M3" s="184"/>
      <c r="N3" s="70"/>
      <c r="O3" s="70"/>
      <c r="P3" s="182"/>
    </row>
    <row r="4" spans="1:16" ht="53.4" customHeight="1" x14ac:dyDescent="0.25">
      <c r="A4" s="253" t="s">
        <v>304</v>
      </c>
      <c r="B4" s="253"/>
      <c r="C4" s="253"/>
      <c r="D4" s="253"/>
      <c r="E4" s="253"/>
      <c r="F4" s="253"/>
      <c r="G4" s="253"/>
      <c r="H4" s="253"/>
      <c r="I4" s="253"/>
      <c r="J4" s="253"/>
      <c r="K4" s="253"/>
      <c r="L4" s="253"/>
      <c r="M4" s="253"/>
      <c r="N4" s="253"/>
      <c r="O4" s="70"/>
      <c r="P4" s="182"/>
    </row>
    <row r="5" spans="1:16" ht="52.5" customHeight="1" x14ac:dyDescent="0.25">
      <c r="A5" s="185"/>
      <c r="B5" s="185"/>
      <c r="C5" s="185"/>
      <c r="D5" s="185"/>
      <c r="E5" s="185"/>
      <c r="F5" s="185"/>
      <c r="G5" s="185"/>
      <c r="H5" s="185"/>
      <c r="I5" s="185"/>
      <c r="J5" s="185"/>
      <c r="K5" s="185"/>
      <c r="L5" s="185"/>
      <c r="M5" s="185"/>
      <c r="N5" s="185"/>
      <c r="O5" s="70"/>
      <c r="P5" s="182"/>
    </row>
    <row r="6" spans="1:16" ht="14.4" x14ac:dyDescent="0.3">
      <c r="A6" s="70"/>
      <c r="B6" s="70"/>
      <c r="C6" s="70"/>
      <c r="D6" s="70"/>
      <c r="E6" s="70"/>
      <c r="F6" s="70"/>
      <c r="G6" s="70"/>
      <c r="H6" s="70"/>
      <c r="I6" s="70"/>
      <c r="J6" s="70"/>
      <c r="K6" s="254" t="s">
        <v>336</v>
      </c>
      <c r="L6" s="254"/>
      <c r="M6" s="254"/>
      <c r="N6" s="254"/>
      <c r="O6" s="70"/>
      <c r="P6" s="182"/>
    </row>
    <row r="7" spans="1:16" ht="13.8" thickBot="1" x14ac:dyDescent="0.3">
      <c r="A7" s="255" t="s">
        <v>277</v>
      </c>
      <c r="B7" s="255"/>
      <c r="C7" s="255"/>
      <c r="D7" s="255"/>
      <c r="E7" s="255"/>
      <c r="F7" s="255"/>
      <c r="G7" s="255"/>
      <c r="H7" s="255"/>
      <c r="I7" s="255"/>
      <c r="J7" s="255"/>
      <c r="K7" s="255"/>
      <c r="L7" s="255">
        <f>'Detail Table'!M10</f>
        <v>0</v>
      </c>
      <c r="M7" s="255"/>
      <c r="N7" s="255"/>
      <c r="O7" s="70"/>
      <c r="P7" s="182"/>
    </row>
    <row r="8" spans="1:16" x14ac:dyDescent="0.25">
      <c r="A8" s="70"/>
      <c r="B8" s="70"/>
      <c r="C8" s="70"/>
      <c r="D8" s="70"/>
      <c r="E8" s="70"/>
      <c r="F8" s="70"/>
      <c r="G8" s="246" t="s">
        <v>269</v>
      </c>
      <c r="H8" s="246"/>
      <c r="I8" s="246"/>
      <c r="J8" s="246"/>
      <c r="K8" s="246"/>
      <c r="L8" s="246"/>
      <c r="M8" s="246"/>
      <c r="N8" s="246"/>
      <c r="O8" s="70"/>
      <c r="P8" s="182"/>
    </row>
    <row r="9" spans="1:16" x14ac:dyDescent="0.25">
      <c r="A9" s="70"/>
      <c r="B9" s="70"/>
      <c r="C9" s="70"/>
      <c r="D9" s="70"/>
      <c r="E9" s="70"/>
      <c r="F9" s="70"/>
      <c r="G9" s="250" t="s">
        <v>270</v>
      </c>
      <c r="H9" s="250"/>
      <c r="I9" s="250"/>
      <c r="J9" s="250"/>
      <c r="K9" s="250"/>
      <c r="L9" s="250"/>
      <c r="M9" s="250"/>
      <c r="N9" s="250"/>
      <c r="O9" s="70"/>
      <c r="P9" s="182"/>
    </row>
    <row r="10" spans="1:16" x14ac:dyDescent="0.25">
      <c r="A10" s="70"/>
      <c r="B10" s="70"/>
      <c r="C10" s="70"/>
      <c r="D10" s="70"/>
      <c r="E10" s="70"/>
      <c r="F10" s="70"/>
      <c r="G10" s="250" t="s">
        <v>271</v>
      </c>
      <c r="H10" s="250"/>
      <c r="I10" s="250"/>
      <c r="J10" s="250"/>
      <c r="K10" s="250"/>
      <c r="L10" s="250"/>
      <c r="M10" s="250"/>
      <c r="N10" s="250"/>
      <c r="O10" s="70"/>
      <c r="P10" s="182"/>
    </row>
    <row r="11" spans="1:16" ht="13.8" thickBot="1" x14ac:dyDescent="0.3">
      <c r="A11" s="70"/>
      <c r="B11" s="70"/>
      <c r="C11" s="70"/>
      <c r="D11" s="70"/>
      <c r="E11" s="70"/>
      <c r="F11" s="70"/>
      <c r="G11" s="251" t="s">
        <v>275</v>
      </c>
      <c r="H11" s="251"/>
      <c r="I11" s="251"/>
      <c r="J11" s="251"/>
      <c r="K11" s="251"/>
      <c r="L11" s="251"/>
      <c r="M11" s="251"/>
      <c r="N11" s="251"/>
      <c r="O11" s="70"/>
      <c r="P11" s="182"/>
    </row>
    <row r="12" spans="1:16" ht="15" thickTop="1" x14ac:dyDescent="0.3">
      <c r="A12" s="70"/>
      <c r="B12" s="70"/>
      <c r="C12" s="70"/>
      <c r="D12" s="70"/>
      <c r="E12" s="70"/>
      <c r="F12" s="70"/>
      <c r="G12" s="70"/>
      <c r="H12" s="70"/>
      <c r="I12" s="70"/>
      <c r="J12" s="247" t="s">
        <v>272</v>
      </c>
      <c r="K12" s="247"/>
      <c r="L12" s="248">
        <f>SUM(L8:N11)</f>
        <v>0</v>
      </c>
      <c r="M12" s="248"/>
      <c r="N12" s="248"/>
      <c r="O12" s="70"/>
      <c r="P12" s="182"/>
    </row>
    <row r="13" spans="1:16" x14ac:dyDescent="0.25">
      <c r="A13" s="70"/>
      <c r="B13" s="70"/>
      <c r="C13" s="70"/>
      <c r="D13" s="70"/>
      <c r="E13" s="70"/>
      <c r="F13" s="70"/>
      <c r="G13" s="70"/>
      <c r="H13" s="70"/>
      <c r="I13" s="70"/>
      <c r="J13" s="70"/>
      <c r="K13" s="70"/>
      <c r="L13" s="70"/>
      <c r="M13" s="70"/>
      <c r="N13" s="70"/>
      <c r="O13" s="70"/>
      <c r="P13" s="182"/>
    </row>
    <row r="14" spans="1:16" x14ac:dyDescent="0.25">
      <c r="A14" s="70" t="s">
        <v>276</v>
      </c>
      <c r="B14" s="70"/>
      <c r="C14" s="70"/>
      <c r="D14" s="70"/>
      <c r="E14" s="70"/>
      <c r="F14" s="70"/>
      <c r="G14" s="70"/>
      <c r="H14" s="70"/>
      <c r="I14" s="70"/>
      <c r="J14" s="70"/>
      <c r="K14" s="70"/>
      <c r="L14" s="70"/>
      <c r="M14" s="70"/>
      <c r="N14" s="70"/>
      <c r="O14" s="70"/>
      <c r="P14" s="182"/>
    </row>
    <row r="15" spans="1:16" x14ac:dyDescent="0.25">
      <c r="A15" s="70"/>
      <c r="B15" s="70"/>
      <c r="C15" s="70"/>
      <c r="D15" s="70"/>
      <c r="E15" s="70"/>
      <c r="F15" s="70"/>
      <c r="G15" s="70"/>
      <c r="H15" s="70"/>
      <c r="I15" s="70"/>
      <c r="J15" s="70"/>
      <c r="K15" s="70"/>
      <c r="L15" s="70"/>
      <c r="M15" s="70"/>
      <c r="N15" s="70"/>
      <c r="O15" s="70"/>
      <c r="P15" s="182"/>
    </row>
    <row r="16" spans="1:16" x14ac:dyDescent="0.25">
      <c r="A16" s="70"/>
      <c r="B16" s="70"/>
      <c r="C16" s="70"/>
      <c r="D16" s="70"/>
      <c r="E16" s="70"/>
      <c r="F16" s="70"/>
      <c r="G16" s="70"/>
      <c r="H16" s="70"/>
      <c r="I16" s="70"/>
      <c r="J16" s="70"/>
      <c r="K16" s="70"/>
      <c r="L16" s="70"/>
      <c r="M16" s="70"/>
      <c r="N16" s="70"/>
      <c r="O16" s="70"/>
      <c r="P16" s="182"/>
    </row>
    <row r="17" spans="1:16" x14ac:dyDescent="0.25">
      <c r="A17" s="70"/>
      <c r="B17" s="70"/>
      <c r="C17" s="70"/>
      <c r="D17" s="70"/>
      <c r="E17" s="70"/>
      <c r="F17" s="70"/>
      <c r="G17" s="70"/>
      <c r="H17" s="70"/>
      <c r="I17" s="70"/>
      <c r="J17" s="70"/>
      <c r="K17" s="70"/>
      <c r="L17" s="70"/>
      <c r="M17" s="70"/>
      <c r="N17" s="70"/>
      <c r="O17" s="70"/>
      <c r="P17" s="182"/>
    </row>
    <row r="18" spans="1:16" x14ac:dyDescent="0.25">
      <c r="A18" s="182"/>
      <c r="B18" s="182"/>
      <c r="C18" s="182"/>
      <c r="D18" s="182"/>
      <c r="E18" s="182"/>
      <c r="F18" s="182"/>
      <c r="G18" s="182"/>
      <c r="H18" s="182"/>
      <c r="I18" s="182"/>
      <c r="J18" s="182"/>
      <c r="K18" s="182"/>
      <c r="L18" s="182"/>
      <c r="M18" s="182"/>
      <c r="N18" s="182"/>
      <c r="O18" s="182"/>
      <c r="P18" s="182"/>
    </row>
  </sheetData>
  <mergeCells count="16">
    <mergeCell ref="A1:N1"/>
    <mergeCell ref="A4:N4"/>
    <mergeCell ref="K6:N6"/>
    <mergeCell ref="A7:K7"/>
    <mergeCell ref="L7:N7"/>
    <mergeCell ref="G8:K8"/>
    <mergeCell ref="L8:N8"/>
    <mergeCell ref="J12:K12"/>
    <mergeCell ref="L12:N12"/>
    <mergeCell ref="A2:N2"/>
    <mergeCell ref="G9:K9"/>
    <mergeCell ref="L9:N9"/>
    <mergeCell ref="G10:K10"/>
    <mergeCell ref="L10:N10"/>
    <mergeCell ref="G11:K11"/>
    <mergeCell ref="L11:N11"/>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view="pageBreakPreview" zoomScaleNormal="100" zoomScaleSheetLayoutView="100" workbookViewId="0">
      <selection activeCell="C3" sqref="C3"/>
    </sheetView>
  </sheetViews>
  <sheetFormatPr defaultRowHeight="13.2" x14ac:dyDescent="0.25"/>
  <cols>
    <col min="1" max="1" width="6.77734375" customWidth="1"/>
    <col min="2" max="2" width="11.109375" customWidth="1"/>
    <col min="3" max="3" width="10.33203125" customWidth="1"/>
    <col min="9" max="9" width="10.44140625" customWidth="1"/>
    <col min="11" max="11" width="9.109375" style="42" customWidth="1"/>
    <col min="12" max="12" width="17.77734375" customWidth="1"/>
    <col min="14" max="14" width="4.5546875" customWidth="1"/>
  </cols>
  <sheetData>
    <row r="1" spans="1:14" ht="18.75" customHeight="1" x14ac:dyDescent="0.25">
      <c r="A1" s="193" t="s">
        <v>30</v>
      </c>
      <c r="B1" s="97"/>
      <c r="C1" s="97"/>
      <c r="D1" s="9"/>
      <c r="E1" s="9"/>
      <c r="H1" s="98"/>
      <c r="I1" s="63" t="s">
        <v>16</v>
      </c>
      <c r="J1" s="64" t="str">
        <f>IF('Summary Table '!$E$4=0,"",'Summary Table '!$E$4)</f>
        <v/>
      </c>
      <c r="K1" s="65"/>
      <c r="L1" s="65"/>
      <c r="M1" s="65"/>
      <c r="N1" s="4"/>
    </row>
    <row r="2" spans="1:14" ht="16.8" customHeight="1" x14ac:dyDescent="0.25">
      <c r="A2" s="188" t="s">
        <v>335</v>
      </c>
      <c r="B2" s="97"/>
      <c r="C2" s="97"/>
      <c r="D2" s="9"/>
      <c r="E2" s="9"/>
      <c r="F2" s="98"/>
      <c r="G2" s="63"/>
      <c r="H2" s="151" t="s">
        <v>334</v>
      </c>
      <c r="I2" s="149"/>
      <c r="J2" s="199">
        <f>'Summary Table '!$N$4</f>
        <v>0</v>
      </c>
      <c r="K2" s="189"/>
      <c r="L2" s="148"/>
      <c r="M2" s="61"/>
      <c r="N2" s="150"/>
    </row>
    <row r="3" spans="1:14" ht="27.6" customHeight="1" x14ac:dyDescent="0.3">
      <c r="A3" s="190" t="s">
        <v>332</v>
      </c>
      <c r="B3" s="191"/>
      <c r="C3" s="192"/>
      <c r="D3" s="187"/>
      <c r="E3" s="187"/>
      <c r="F3" s="162"/>
      <c r="G3" s="7"/>
      <c r="H3" s="20" t="s">
        <v>264</v>
      </c>
      <c r="I3" s="7"/>
      <c r="J3" s="163"/>
      <c r="K3" s="163"/>
      <c r="L3" s="145"/>
      <c r="M3" s="145"/>
      <c r="N3" s="145"/>
    </row>
    <row r="4" spans="1:14" ht="11.4" customHeight="1" x14ac:dyDescent="0.25">
      <c r="A4" s="256" t="s">
        <v>333</v>
      </c>
      <c r="B4" s="256"/>
      <c r="C4" s="256"/>
      <c r="D4" s="256"/>
      <c r="E4" s="256"/>
      <c r="F4" s="256"/>
      <c r="G4" s="256"/>
      <c r="H4" s="256"/>
      <c r="I4" s="256"/>
      <c r="J4" s="256"/>
      <c r="K4" s="256"/>
      <c r="L4" s="256"/>
      <c r="M4" s="256"/>
      <c r="N4" s="256"/>
    </row>
    <row r="5" spans="1:14" ht="28.2" customHeight="1" x14ac:dyDescent="0.25">
      <c r="A5" s="20" t="s">
        <v>27</v>
      </c>
      <c r="B5" s="142"/>
      <c r="C5" s="142"/>
      <c r="D5" s="142"/>
      <c r="E5" s="142"/>
      <c r="F5" s="142"/>
      <c r="G5" s="142"/>
      <c r="H5" s="142"/>
      <c r="I5" s="142"/>
      <c r="J5" s="142"/>
      <c r="K5" s="142"/>
      <c r="L5" s="142"/>
      <c r="M5" s="142"/>
      <c r="N5" s="142"/>
    </row>
    <row r="6" spans="1:14" s="7" customFormat="1" ht="48.6" customHeight="1" x14ac:dyDescent="0.25">
      <c r="A6" s="259"/>
      <c r="B6" s="260"/>
      <c r="C6" s="260"/>
      <c r="D6" s="260"/>
      <c r="E6" s="260"/>
      <c r="F6" s="260"/>
      <c r="G6" s="260"/>
      <c r="H6" s="260"/>
      <c r="I6" s="260"/>
      <c r="J6" s="260"/>
      <c r="K6" s="260"/>
      <c r="L6" s="260"/>
      <c r="M6" s="260"/>
      <c r="N6" s="260"/>
    </row>
    <row r="7" spans="1:14" ht="13.8" x14ac:dyDescent="0.25">
      <c r="A7" s="258"/>
      <c r="B7" s="258"/>
      <c r="C7" s="258"/>
      <c r="D7" s="258"/>
      <c r="E7" s="258"/>
      <c r="F7" s="258"/>
      <c r="G7" s="258"/>
      <c r="H7" s="258"/>
      <c r="I7" s="258"/>
      <c r="J7" s="258"/>
      <c r="K7" s="258"/>
      <c r="L7" s="258"/>
      <c r="M7" s="258"/>
      <c r="N7" s="258"/>
    </row>
    <row r="8" spans="1:14" ht="13.8" x14ac:dyDescent="0.25">
      <c r="A8" s="257" t="s">
        <v>254</v>
      </c>
      <c r="B8" s="258"/>
      <c r="C8" s="258"/>
      <c r="D8" s="258"/>
      <c r="E8" s="258"/>
      <c r="F8" s="258"/>
      <c r="G8" s="258"/>
      <c r="H8" s="258"/>
      <c r="I8" s="258"/>
      <c r="J8" s="258"/>
      <c r="K8" s="258"/>
      <c r="L8" s="258"/>
      <c r="M8" s="258"/>
      <c r="N8" s="258"/>
    </row>
    <row r="9" spans="1:14" ht="44.4" customHeight="1" x14ac:dyDescent="0.25">
      <c r="A9" s="258"/>
      <c r="B9" s="258"/>
      <c r="C9" s="258"/>
      <c r="D9" s="258"/>
      <c r="E9" s="258"/>
      <c r="F9" s="258"/>
      <c r="G9" s="258"/>
      <c r="H9" s="258"/>
      <c r="I9" s="258"/>
      <c r="J9" s="258"/>
      <c r="K9" s="258"/>
      <c r="L9" s="258"/>
      <c r="M9" s="258"/>
      <c r="N9" s="258"/>
    </row>
    <row r="10" spans="1:14" ht="13.8" x14ac:dyDescent="0.25">
      <c r="A10" s="258"/>
      <c r="B10" s="258"/>
      <c r="C10" s="258"/>
      <c r="D10" s="258"/>
      <c r="E10" s="258"/>
      <c r="F10" s="258"/>
      <c r="G10" s="258"/>
      <c r="H10" s="258"/>
      <c r="I10" s="258"/>
      <c r="J10" s="258"/>
      <c r="K10" s="258"/>
      <c r="L10" s="258"/>
      <c r="M10" s="258"/>
      <c r="N10" s="258"/>
    </row>
    <row r="11" spans="1:14" ht="13.8" x14ac:dyDescent="0.25">
      <c r="A11" s="257" t="s">
        <v>28</v>
      </c>
      <c r="B11" s="258"/>
      <c r="C11" s="258"/>
      <c r="D11" s="258"/>
      <c r="E11" s="258"/>
      <c r="F11" s="258"/>
      <c r="G11" s="258"/>
      <c r="H11" s="258"/>
      <c r="I11" s="258"/>
      <c r="J11" s="258"/>
      <c r="K11" s="258"/>
      <c r="L11" s="258"/>
      <c r="M11" s="258"/>
      <c r="N11" s="258"/>
    </row>
    <row r="12" spans="1:14" s="70" customFormat="1" ht="13.8" x14ac:dyDescent="0.25">
      <c r="A12" s="258"/>
      <c r="B12" s="258"/>
      <c r="C12" s="258"/>
      <c r="D12" s="258"/>
      <c r="E12" s="258"/>
      <c r="F12" s="258"/>
      <c r="G12" s="258"/>
      <c r="H12" s="258"/>
      <c r="I12" s="258"/>
      <c r="J12" s="258"/>
      <c r="K12" s="258"/>
      <c r="L12" s="258"/>
      <c r="M12" s="258"/>
      <c r="N12" s="258"/>
    </row>
    <row r="13" spans="1:14" s="70" customFormat="1" ht="13.8" x14ac:dyDescent="0.25">
      <c r="A13" s="258"/>
      <c r="B13" s="258"/>
      <c r="C13" s="258"/>
      <c r="D13" s="258"/>
      <c r="E13" s="258"/>
      <c r="F13" s="258"/>
      <c r="G13" s="258"/>
      <c r="H13" s="258"/>
      <c r="I13" s="258"/>
      <c r="J13" s="258"/>
      <c r="K13" s="258"/>
      <c r="L13" s="258"/>
      <c r="M13" s="258"/>
      <c r="N13" s="258"/>
    </row>
    <row r="14" spans="1:14" s="70" customFormat="1" ht="13.8" x14ac:dyDescent="0.25">
      <c r="A14" s="258"/>
      <c r="B14" s="258"/>
      <c r="C14" s="258"/>
      <c r="D14" s="258"/>
      <c r="E14" s="258"/>
      <c r="F14" s="258"/>
      <c r="G14" s="258"/>
      <c r="H14" s="258"/>
      <c r="I14" s="258"/>
      <c r="J14" s="258"/>
      <c r="K14" s="258"/>
      <c r="L14" s="258"/>
      <c r="M14" s="258"/>
      <c r="N14" s="258"/>
    </row>
    <row r="15" spans="1:14" ht="13.8" x14ac:dyDescent="0.25">
      <c r="A15" s="257" t="s">
        <v>29</v>
      </c>
      <c r="B15" s="258"/>
      <c r="C15" s="258"/>
      <c r="D15" s="258"/>
      <c r="E15" s="258"/>
      <c r="F15" s="258"/>
      <c r="G15" s="258"/>
      <c r="H15" s="258"/>
      <c r="I15" s="258"/>
      <c r="J15" s="258"/>
      <c r="K15" s="258"/>
      <c r="L15" s="258"/>
      <c r="M15" s="258"/>
      <c r="N15" s="258"/>
    </row>
    <row r="16" spans="1:14" s="70" customFormat="1" x14ac:dyDescent="0.25">
      <c r="A16"/>
      <c r="B16"/>
      <c r="C16"/>
      <c r="D16"/>
      <c r="E16"/>
      <c r="F16"/>
      <c r="G16"/>
      <c r="H16"/>
      <c r="I16"/>
      <c r="J16"/>
      <c r="K16" s="42"/>
      <c r="L16" s="173"/>
      <c r="M16" s="72"/>
      <c r="N16" s="71"/>
    </row>
    <row r="17" spans="1:14" x14ac:dyDescent="0.25">
      <c r="C17" s="36"/>
      <c r="D17" s="36"/>
      <c r="E17" s="36"/>
      <c r="F17" s="36"/>
      <c r="G17" s="36"/>
      <c r="H17" s="36"/>
      <c r="I17" s="36"/>
      <c r="J17" s="36"/>
    </row>
    <row r="18" spans="1:14" x14ac:dyDescent="0.25">
      <c r="C18" s="36"/>
      <c r="D18" s="36"/>
      <c r="E18" s="36"/>
      <c r="F18" s="36"/>
      <c r="G18" s="36"/>
      <c r="H18" s="36"/>
      <c r="I18" s="168"/>
      <c r="J18" s="172"/>
    </row>
    <row r="31" spans="1:14" ht="21" x14ac:dyDescent="0.25">
      <c r="A31" s="193" t="s">
        <v>30</v>
      </c>
      <c r="B31" s="97"/>
      <c r="C31" s="97"/>
      <c r="D31" s="9"/>
      <c r="E31" s="9"/>
      <c r="H31" s="98"/>
      <c r="I31" s="63" t="s">
        <v>16</v>
      </c>
      <c r="J31" s="64" t="str">
        <f>IF('Summary Table '!$E$4=0,"",'Summary Table '!$E$4)</f>
        <v/>
      </c>
      <c r="K31" s="65"/>
      <c r="L31" s="65"/>
      <c r="M31" s="65"/>
      <c r="N31" s="4"/>
    </row>
    <row r="32" spans="1:14" ht="27" customHeight="1" x14ac:dyDescent="0.25">
      <c r="A32" s="188"/>
      <c r="B32" s="97"/>
      <c r="C32" s="97"/>
      <c r="D32" s="9"/>
      <c r="E32" s="9"/>
      <c r="F32" s="98"/>
      <c r="G32" s="63"/>
      <c r="H32" s="151" t="s">
        <v>334</v>
      </c>
      <c r="I32" s="149"/>
      <c r="J32" s="199">
        <f>'Summary Table '!$N$4</f>
        <v>0</v>
      </c>
      <c r="K32" s="189"/>
      <c r="L32" s="148"/>
      <c r="M32" s="61"/>
      <c r="N32" s="150"/>
    </row>
    <row r="33" spans="1:14" ht="13.8" customHeight="1" x14ac:dyDescent="0.3">
      <c r="A33" s="190" t="s">
        <v>332</v>
      </c>
      <c r="B33" s="191"/>
      <c r="C33" s="192"/>
      <c r="D33" s="187"/>
      <c r="E33" s="187"/>
      <c r="F33" s="162"/>
      <c r="G33" s="7"/>
      <c r="H33" s="20" t="s">
        <v>264</v>
      </c>
      <c r="I33" s="7"/>
      <c r="J33" s="163"/>
      <c r="K33" s="163"/>
      <c r="L33" s="145"/>
      <c r="M33" s="145"/>
      <c r="N33" s="145"/>
    </row>
    <row r="34" spans="1:14" ht="27.75" customHeight="1" x14ac:dyDescent="0.25">
      <c r="A34" s="256"/>
      <c r="B34" s="256"/>
      <c r="C34" s="256"/>
      <c r="D34" s="256"/>
      <c r="E34" s="256"/>
      <c r="F34" s="256"/>
      <c r="G34" s="256"/>
      <c r="H34" s="256"/>
      <c r="I34" s="256"/>
      <c r="J34" s="256"/>
      <c r="K34" s="256"/>
      <c r="L34" s="256"/>
      <c r="M34" s="256"/>
      <c r="N34" s="256"/>
    </row>
    <row r="35" spans="1:14" ht="24" customHeight="1" x14ac:dyDescent="0.25">
      <c r="A35" s="20" t="s">
        <v>27</v>
      </c>
      <c r="B35" s="142"/>
      <c r="C35" s="142"/>
      <c r="D35" s="142"/>
      <c r="E35" s="142"/>
      <c r="F35" s="142"/>
      <c r="G35" s="142"/>
      <c r="H35" s="142"/>
      <c r="I35" s="142"/>
      <c r="J35" s="142"/>
      <c r="K35" s="142"/>
      <c r="L35" s="142"/>
      <c r="M35" s="142"/>
      <c r="N35" s="142"/>
    </row>
    <row r="36" spans="1:14" x14ac:dyDescent="0.25">
      <c r="A36" s="259"/>
      <c r="B36" s="260"/>
      <c r="C36" s="260"/>
      <c r="D36" s="260"/>
      <c r="E36" s="260"/>
      <c r="F36" s="260"/>
      <c r="G36" s="260"/>
      <c r="H36" s="260"/>
      <c r="I36" s="260"/>
      <c r="J36" s="260"/>
      <c r="K36" s="260"/>
      <c r="L36" s="260"/>
      <c r="M36" s="260"/>
      <c r="N36" s="260"/>
    </row>
    <row r="37" spans="1:14" ht="13.8" customHeight="1" x14ac:dyDescent="0.25">
      <c r="A37" s="258"/>
      <c r="B37" s="258"/>
      <c r="C37" s="258"/>
      <c r="D37" s="258"/>
      <c r="E37" s="258"/>
      <c r="F37" s="258"/>
      <c r="G37" s="258"/>
      <c r="H37" s="258"/>
      <c r="I37" s="258"/>
      <c r="J37" s="258"/>
      <c r="K37" s="258"/>
      <c r="L37" s="258"/>
      <c r="M37" s="258"/>
      <c r="N37" s="258"/>
    </row>
    <row r="38" spans="1:14" ht="13.8" x14ac:dyDescent="0.25">
      <c r="A38" s="257" t="s">
        <v>254</v>
      </c>
      <c r="B38" s="258"/>
      <c r="C38" s="258"/>
      <c r="D38" s="258"/>
      <c r="E38" s="258"/>
      <c r="F38" s="258"/>
      <c r="G38" s="258"/>
      <c r="H38" s="258"/>
      <c r="I38" s="258"/>
      <c r="J38" s="258"/>
      <c r="K38" s="258"/>
      <c r="L38" s="258"/>
      <c r="M38" s="258"/>
      <c r="N38" s="258"/>
    </row>
    <row r="39" spans="1:14" ht="13.8" x14ac:dyDescent="0.25">
      <c r="A39" s="258"/>
      <c r="B39" s="258"/>
      <c r="C39" s="258"/>
      <c r="D39" s="258"/>
      <c r="E39" s="258"/>
      <c r="F39" s="258"/>
      <c r="G39" s="258"/>
      <c r="H39" s="258"/>
      <c r="I39" s="258"/>
      <c r="J39" s="258"/>
      <c r="K39" s="258"/>
      <c r="L39" s="258"/>
      <c r="M39" s="258"/>
      <c r="N39" s="258"/>
    </row>
    <row r="40" spans="1:14" ht="13.8" customHeight="1" x14ac:dyDescent="0.25">
      <c r="A40" s="258"/>
      <c r="B40" s="258"/>
      <c r="C40" s="258"/>
      <c r="D40" s="258"/>
      <c r="E40" s="258"/>
      <c r="F40" s="258"/>
      <c r="G40" s="258"/>
      <c r="H40" s="258"/>
      <c r="I40" s="258"/>
      <c r="J40" s="258"/>
      <c r="K40" s="258"/>
      <c r="L40" s="258"/>
      <c r="M40" s="258"/>
      <c r="N40" s="258"/>
    </row>
    <row r="41" spans="1:14" ht="13.8" x14ac:dyDescent="0.25">
      <c r="A41" s="257" t="s">
        <v>28</v>
      </c>
      <c r="B41" s="258"/>
      <c r="C41" s="258"/>
      <c r="D41" s="258"/>
      <c r="E41" s="258"/>
      <c r="F41" s="258"/>
      <c r="G41" s="258"/>
      <c r="H41" s="258"/>
      <c r="I41" s="258"/>
      <c r="J41" s="258"/>
      <c r="K41" s="258"/>
      <c r="L41" s="258"/>
      <c r="M41" s="258"/>
      <c r="N41" s="258"/>
    </row>
    <row r="42" spans="1:14" ht="13.8" x14ac:dyDescent="0.25">
      <c r="A42" s="258"/>
      <c r="B42" s="258"/>
      <c r="C42" s="258"/>
      <c r="D42" s="258"/>
      <c r="E42" s="258"/>
      <c r="F42" s="258"/>
      <c r="G42" s="258"/>
      <c r="H42" s="258"/>
      <c r="I42" s="258"/>
      <c r="J42" s="258"/>
      <c r="K42" s="258"/>
      <c r="L42" s="258"/>
      <c r="M42" s="258"/>
      <c r="N42" s="258"/>
    </row>
    <row r="43" spans="1:14" ht="13.8" x14ac:dyDescent="0.25">
      <c r="A43" s="258"/>
      <c r="B43" s="258"/>
      <c r="C43" s="258"/>
      <c r="D43" s="258"/>
      <c r="E43" s="258"/>
      <c r="F43" s="258"/>
      <c r="G43" s="258"/>
      <c r="H43" s="258"/>
      <c r="I43" s="258"/>
      <c r="J43" s="258"/>
      <c r="K43" s="258"/>
      <c r="L43" s="258"/>
      <c r="M43" s="258"/>
      <c r="N43" s="258"/>
    </row>
    <row r="44" spans="1:14" ht="13.8" customHeight="1" x14ac:dyDescent="0.25">
      <c r="A44" s="258"/>
      <c r="B44" s="258"/>
      <c r="C44" s="258"/>
      <c r="D44" s="258"/>
      <c r="E44" s="258"/>
      <c r="F44" s="258"/>
      <c r="G44" s="258"/>
      <c r="H44" s="258"/>
      <c r="I44" s="258"/>
      <c r="J44" s="258"/>
      <c r="K44" s="258"/>
      <c r="L44" s="258"/>
      <c r="M44" s="258"/>
      <c r="N44" s="258"/>
    </row>
    <row r="45" spans="1:14" ht="13.8" x14ac:dyDescent="0.25">
      <c r="A45" s="257" t="s">
        <v>29</v>
      </c>
      <c r="B45" s="258"/>
      <c r="C45" s="258"/>
      <c r="D45" s="258"/>
      <c r="E45" s="258"/>
      <c r="F45" s="258"/>
      <c r="G45" s="258"/>
      <c r="H45" s="258"/>
      <c r="I45" s="258"/>
      <c r="J45" s="258"/>
      <c r="K45" s="258"/>
      <c r="L45" s="258"/>
      <c r="M45" s="258"/>
      <c r="N45" s="258"/>
    </row>
    <row r="46" spans="1:14" x14ac:dyDescent="0.25">
      <c r="L46" s="173"/>
      <c r="M46" s="72"/>
      <c r="N46" s="71"/>
    </row>
    <row r="47" spans="1:14" x14ac:dyDescent="0.25">
      <c r="C47" s="36"/>
      <c r="D47" s="36"/>
      <c r="E47" s="36"/>
      <c r="F47" s="36"/>
      <c r="G47" s="36"/>
      <c r="H47" s="36"/>
      <c r="I47" s="36"/>
      <c r="J47" s="36"/>
    </row>
    <row r="48" spans="1:14" x14ac:dyDescent="0.25">
      <c r="C48" s="36"/>
      <c r="D48" s="36"/>
      <c r="E48" s="36"/>
      <c r="F48" s="36"/>
      <c r="G48" s="36"/>
      <c r="H48" s="36"/>
      <c r="I48" s="168"/>
      <c r="J48" s="172"/>
    </row>
  </sheetData>
  <mergeCells count="22">
    <mergeCell ref="A4:N4"/>
    <mergeCell ref="A14:N14"/>
    <mergeCell ref="A12:N12"/>
    <mergeCell ref="A13:N13"/>
    <mergeCell ref="A7:N7"/>
    <mergeCell ref="A8:N8"/>
    <mergeCell ref="A9:N9"/>
    <mergeCell ref="A10:N10"/>
    <mergeCell ref="A11:N11"/>
    <mergeCell ref="A34:N34"/>
    <mergeCell ref="A15:N15"/>
    <mergeCell ref="A6:N6"/>
    <mergeCell ref="A45:N45"/>
    <mergeCell ref="A44:N44"/>
    <mergeCell ref="A36:N36"/>
    <mergeCell ref="A40:N40"/>
    <mergeCell ref="A41:N41"/>
    <mergeCell ref="A42:N42"/>
    <mergeCell ref="A37:N37"/>
    <mergeCell ref="A38:N38"/>
    <mergeCell ref="A39:N39"/>
    <mergeCell ref="A43:N43"/>
  </mergeCells>
  <phoneticPr fontId="13" type="noConversion"/>
  <pageMargins left="0.5" right="0.5" top="1" bottom="1" header="0.5" footer="0.5"/>
  <pageSetup scale="97" fitToHeight="0" orientation="landscape" r:id="rId1"/>
  <headerFooter alignWithMargins="0"/>
  <rowBreaks count="1" manualBreakCount="1">
    <brk id="30"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5"/>
  <sheetViews>
    <sheetView view="pageBreakPreview" zoomScale="60" zoomScaleNormal="85" workbookViewId="0">
      <selection activeCell="A3" sqref="A3"/>
    </sheetView>
  </sheetViews>
  <sheetFormatPr defaultRowHeight="13.2" x14ac:dyDescent="0.25"/>
  <cols>
    <col min="1" max="1" width="39.44140625" bestFit="1" customWidth="1"/>
    <col min="2" max="2" width="8.6640625" style="22" bestFit="1" customWidth="1"/>
    <col min="3" max="3" width="8.5546875" style="22" customWidth="1"/>
    <col min="4" max="4" width="12.88671875" customWidth="1"/>
    <col min="5" max="5" width="46.5546875" customWidth="1"/>
    <col min="6" max="6" width="8.6640625" bestFit="1" customWidth="1"/>
    <col min="7" max="7" width="8.5546875" customWidth="1"/>
    <col min="8" max="8" width="15.88671875" customWidth="1"/>
    <col min="9" max="9" width="41.5546875" customWidth="1"/>
    <col min="10" max="10" width="8.6640625" bestFit="1" customWidth="1"/>
    <col min="11" max="11" width="8.5546875" customWidth="1"/>
    <col min="12" max="12" width="13.44140625" customWidth="1"/>
  </cols>
  <sheetData>
    <row r="1" spans="1:12" ht="21" customHeight="1" thickBot="1" x14ac:dyDescent="0.45">
      <c r="A1" s="261" t="s">
        <v>42</v>
      </c>
      <c r="B1" s="262"/>
      <c r="C1" s="262"/>
      <c r="D1" s="262"/>
      <c r="E1" s="262"/>
      <c r="F1" s="262"/>
      <c r="G1" s="262"/>
      <c r="H1" s="262"/>
      <c r="I1" s="262"/>
      <c r="J1" s="262"/>
      <c r="K1" s="262"/>
      <c r="L1" s="263"/>
    </row>
    <row r="2" spans="1:12" ht="9" customHeight="1" x14ac:dyDescent="0.25">
      <c r="A2" s="113"/>
      <c r="B2" s="125"/>
      <c r="C2" s="125"/>
      <c r="D2" s="114"/>
      <c r="E2" s="5"/>
      <c r="F2" s="5"/>
      <c r="G2" s="5"/>
      <c r="H2" s="114"/>
      <c r="I2" s="5"/>
      <c r="J2" s="5"/>
      <c r="K2" s="5"/>
      <c r="L2" s="114"/>
    </row>
    <row r="3" spans="1:12" s="106" customFormat="1" ht="37.5" customHeight="1" x14ac:dyDescent="0.25">
      <c r="A3" s="130" t="s">
        <v>43</v>
      </c>
      <c r="B3" s="123" t="s">
        <v>180</v>
      </c>
      <c r="C3" s="123" t="s">
        <v>182</v>
      </c>
      <c r="D3" s="135" t="s">
        <v>181</v>
      </c>
      <c r="E3" s="124" t="s">
        <v>43</v>
      </c>
      <c r="F3" s="123" t="s">
        <v>44</v>
      </c>
      <c r="G3" s="123" t="s">
        <v>182</v>
      </c>
      <c r="H3" s="135" t="s">
        <v>181</v>
      </c>
      <c r="I3" s="124" t="s">
        <v>43</v>
      </c>
      <c r="J3" s="123" t="s">
        <v>44</v>
      </c>
      <c r="K3" s="123" t="s">
        <v>182</v>
      </c>
      <c r="L3" s="135" t="s">
        <v>181</v>
      </c>
    </row>
    <row r="4" spans="1:12" ht="14.4" x14ac:dyDescent="0.3">
      <c r="A4" s="115" t="s">
        <v>45</v>
      </c>
      <c r="B4" s="126"/>
      <c r="C4" s="126"/>
      <c r="D4" s="116"/>
      <c r="E4" s="110" t="s">
        <v>52</v>
      </c>
      <c r="F4" s="110"/>
      <c r="G4" s="110"/>
      <c r="H4" s="116"/>
      <c r="I4" s="110" t="s">
        <v>61</v>
      </c>
      <c r="J4" s="110"/>
      <c r="K4" s="110"/>
      <c r="L4" s="116"/>
    </row>
    <row r="5" spans="1:12" ht="14.4" x14ac:dyDescent="0.3">
      <c r="A5" s="117" t="s">
        <v>46</v>
      </c>
      <c r="B5" s="125">
        <v>10</v>
      </c>
      <c r="C5" s="125"/>
      <c r="D5" s="114"/>
      <c r="E5" s="107" t="s">
        <v>79</v>
      </c>
      <c r="F5" s="5">
        <v>10</v>
      </c>
      <c r="G5" s="5"/>
      <c r="H5" s="114">
        <v>15</v>
      </c>
      <c r="I5" s="107" t="s">
        <v>140</v>
      </c>
      <c r="J5" s="5">
        <v>18</v>
      </c>
      <c r="K5" s="96">
        <v>20</v>
      </c>
      <c r="L5" s="114">
        <v>15</v>
      </c>
    </row>
    <row r="6" spans="1:12" ht="14.4" x14ac:dyDescent="0.3">
      <c r="A6" s="117" t="s">
        <v>47</v>
      </c>
      <c r="B6" s="125">
        <v>24</v>
      </c>
      <c r="C6" s="125">
        <v>20</v>
      </c>
      <c r="D6" s="114"/>
      <c r="E6" s="107" t="s">
        <v>80</v>
      </c>
      <c r="F6" s="5">
        <v>12</v>
      </c>
      <c r="G6" s="5"/>
      <c r="H6" s="114">
        <v>15</v>
      </c>
      <c r="I6" s="110" t="s">
        <v>62</v>
      </c>
      <c r="J6" s="110"/>
      <c r="K6" s="110"/>
      <c r="L6" s="116"/>
    </row>
    <row r="7" spans="1:12" ht="14.4" x14ac:dyDescent="0.3">
      <c r="A7" s="117" t="s">
        <v>48</v>
      </c>
      <c r="B7" s="125">
        <v>20</v>
      </c>
      <c r="C7" s="125">
        <v>20</v>
      </c>
      <c r="D7" s="114"/>
      <c r="E7" s="107" t="s">
        <v>81</v>
      </c>
      <c r="F7" s="5">
        <v>15</v>
      </c>
      <c r="G7" s="5"/>
      <c r="H7" s="114">
        <v>20</v>
      </c>
      <c r="I7" s="107" t="s">
        <v>139</v>
      </c>
      <c r="J7" s="5">
        <v>24</v>
      </c>
      <c r="K7" s="5"/>
      <c r="L7" s="114"/>
    </row>
    <row r="8" spans="1:12" ht="14.4" x14ac:dyDescent="0.3">
      <c r="A8" s="117" t="s">
        <v>49</v>
      </c>
      <c r="B8" s="125">
        <v>7</v>
      </c>
      <c r="C8" s="125">
        <v>10</v>
      </c>
      <c r="D8" s="114">
        <v>10</v>
      </c>
      <c r="E8" s="111" t="s">
        <v>215</v>
      </c>
      <c r="G8">
        <v>15</v>
      </c>
      <c r="H8" s="134">
        <v>15</v>
      </c>
      <c r="I8" s="110" t="s">
        <v>63</v>
      </c>
      <c r="J8" s="110"/>
      <c r="K8" s="110"/>
      <c r="L8" s="116"/>
    </row>
    <row r="9" spans="1:12" ht="14.4" x14ac:dyDescent="0.3">
      <c r="A9" s="117" t="s">
        <v>51</v>
      </c>
      <c r="B9" s="125">
        <v>14</v>
      </c>
      <c r="C9" s="125">
        <v>20</v>
      </c>
      <c r="D9" s="114">
        <v>20</v>
      </c>
      <c r="E9" s="111" t="s">
        <v>228</v>
      </c>
      <c r="G9">
        <v>15</v>
      </c>
      <c r="H9" s="114"/>
      <c r="I9" s="107" t="s">
        <v>136</v>
      </c>
      <c r="J9" s="5">
        <v>15</v>
      </c>
      <c r="K9" s="5">
        <v>15</v>
      </c>
      <c r="L9" s="114">
        <v>15</v>
      </c>
    </row>
    <row r="10" spans="1:12" ht="14.4" x14ac:dyDescent="0.3">
      <c r="A10" s="115" t="s">
        <v>78</v>
      </c>
      <c r="B10" s="127"/>
      <c r="C10" s="127"/>
      <c r="D10" s="136"/>
      <c r="E10" s="111" t="s">
        <v>229</v>
      </c>
      <c r="G10">
        <v>20</v>
      </c>
      <c r="H10" s="114"/>
      <c r="I10" s="107" t="s">
        <v>137</v>
      </c>
      <c r="J10" s="111">
        <v>19</v>
      </c>
      <c r="K10" s="5">
        <v>15</v>
      </c>
      <c r="L10" s="114">
        <v>15</v>
      </c>
    </row>
    <row r="11" spans="1:12" ht="15.75" customHeight="1" x14ac:dyDescent="0.3">
      <c r="A11" s="119" t="s">
        <v>78</v>
      </c>
      <c r="B11" s="125">
        <v>30</v>
      </c>
      <c r="C11" s="125"/>
      <c r="D11" s="114"/>
      <c r="H11" s="114"/>
      <c r="I11" s="107" t="s">
        <v>138</v>
      </c>
      <c r="J11" s="5">
        <v>15</v>
      </c>
      <c r="K11" s="5">
        <v>15</v>
      </c>
      <c r="L11" s="114">
        <v>15</v>
      </c>
    </row>
    <row r="12" spans="1:12" ht="14.4" x14ac:dyDescent="0.3">
      <c r="A12" s="115" t="s">
        <v>50</v>
      </c>
      <c r="B12" s="126"/>
      <c r="C12" s="126"/>
      <c r="D12" s="116"/>
      <c r="E12" s="109" t="s">
        <v>82</v>
      </c>
      <c r="F12" s="118"/>
      <c r="G12" s="118"/>
      <c r="H12" s="136"/>
      <c r="I12" s="110" t="s">
        <v>64</v>
      </c>
      <c r="J12" s="110"/>
      <c r="K12" s="110"/>
      <c r="L12" s="116"/>
    </row>
    <row r="13" spans="1:12" ht="15.6" x14ac:dyDescent="0.3">
      <c r="A13" s="120" t="s">
        <v>124</v>
      </c>
      <c r="B13" s="125">
        <v>15</v>
      </c>
      <c r="C13" s="125">
        <v>15</v>
      </c>
      <c r="D13" s="114">
        <v>15</v>
      </c>
      <c r="E13" s="112" t="s">
        <v>82</v>
      </c>
      <c r="F13" s="5">
        <v>17</v>
      </c>
      <c r="G13" s="5"/>
      <c r="H13" s="114"/>
      <c r="I13" s="107" t="s">
        <v>65</v>
      </c>
      <c r="J13" s="5">
        <v>15</v>
      </c>
      <c r="K13" s="5"/>
      <c r="L13" s="114"/>
    </row>
    <row r="14" spans="1:12" ht="15.6" x14ac:dyDescent="0.3">
      <c r="A14" s="120" t="s">
        <v>125</v>
      </c>
      <c r="B14" s="125">
        <v>15</v>
      </c>
      <c r="C14" s="125">
        <v>15</v>
      </c>
      <c r="D14" s="114">
        <v>15</v>
      </c>
      <c r="E14" s="110" t="s">
        <v>53</v>
      </c>
      <c r="F14" s="110"/>
      <c r="G14" s="110"/>
      <c r="H14" s="116"/>
      <c r="I14" s="107" t="s">
        <v>66</v>
      </c>
      <c r="J14" s="5">
        <v>20</v>
      </c>
      <c r="K14" s="5"/>
      <c r="L14" s="114"/>
    </row>
    <row r="15" spans="1:12" ht="15.6" x14ac:dyDescent="0.3">
      <c r="A15" s="120" t="s">
        <v>123</v>
      </c>
      <c r="B15" s="125">
        <v>15</v>
      </c>
      <c r="C15" s="125">
        <v>15</v>
      </c>
      <c r="D15" s="114">
        <v>15</v>
      </c>
      <c r="E15" s="108" t="s">
        <v>83</v>
      </c>
      <c r="F15" s="5">
        <v>27</v>
      </c>
      <c r="G15" s="5"/>
      <c r="H15" s="114"/>
      <c r="I15" s="107" t="s">
        <v>147</v>
      </c>
      <c r="J15" s="5">
        <v>10</v>
      </c>
      <c r="K15" s="5"/>
      <c r="L15" s="114"/>
    </row>
    <row r="16" spans="1:12" ht="15.6" x14ac:dyDescent="0.3">
      <c r="A16" s="120" t="s">
        <v>122</v>
      </c>
      <c r="B16" s="125">
        <v>15</v>
      </c>
      <c r="C16" s="125">
        <v>15</v>
      </c>
      <c r="D16" s="114">
        <v>15</v>
      </c>
      <c r="E16" s="108" t="s">
        <v>84</v>
      </c>
      <c r="F16" s="5">
        <v>20</v>
      </c>
      <c r="G16" s="5"/>
      <c r="H16" s="114"/>
      <c r="I16" s="110" t="s">
        <v>67</v>
      </c>
      <c r="J16" s="110"/>
      <c r="K16" s="110"/>
      <c r="L16" s="116"/>
    </row>
    <row r="17" spans="1:12" ht="15.6" x14ac:dyDescent="0.3">
      <c r="A17" s="120" t="s">
        <v>121</v>
      </c>
      <c r="B17" s="125">
        <v>15</v>
      </c>
      <c r="C17" s="125">
        <v>15</v>
      </c>
      <c r="D17" s="114">
        <v>15</v>
      </c>
      <c r="E17" s="108" t="s">
        <v>85</v>
      </c>
      <c r="F17" s="5">
        <v>9</v>
      </c>
      <c r="G17" s="5"/>
      <c r="H17" s="114"/>
      <c r="I17" s="107" t="s">
        <v>146</v>
      </c>
      <c r="J17" s="5">
        <v>20</v>
      </c>
      <c r="K17" s="5"/>
      <c r="L17" s="114">
        <v>15</v>
      </c>
    </row>
    <row r="18" spans="1:12" ht="15.6" x14ac:dyDescent="0.3">
      <c r="A18" s="120" t="s">
        <v>120</v>
      </c>
      <c r="B18" s="125">
        <v>10</v>
      </c>
      <c r="C18" s="125"/>
      <c r="D18" s="114">
        <v>12</v>
      </c>
      <c r="E18" s="108" t="s">
        <v>86</v>
      </c>
      <c r="F18" s="5">
        <v>20</v>
      </c>
      <c r="G18" s="5"/>
      <c r="H18" s="114"/>
      <c r="I18" s="107" t="s">
        <v>145</v>
      </c>
      <c r="J18" s="5">
        <v>15</v>
      </c>
      <c r="K18" s="5"/>
      <c r="L18" s="114">
        <v>15</v>
      </c>
    </row>
    <row r="19" spans="1:12" ht="15.6" x14ac:dyDescent="0.3">
      <c r="A19" s="115" t="s">
        <v>54</v>
      </c>
      <c r="B19" s="126"/>
      <c r="C19" s="126"/>
      <c r="D19" s="116"/>
      <c r="E19" s="108" t="s">
        <v>87</v>
      </c>
      <c r="F19" s="5">
        <v>20</v>
      </c>
      <c r="G19" s="5"/>
      <c r="H19" s="114"/>
      <c r="I19" s="107" t="s">
        <v>144</v>
      </c>
      <c r="J19" s="5">
        <v>10</v>
      </c>
      <c r="K19" s="5"/>
      <c r="L19" s="114">
        <v>15</v>
      </c>
    </row>
    <row r="20" spans="1:12" ht="15.6" x14ac:dyDescent="0.3">
      <c r="A20" s="117" t="s">
        <v>119</v>
      </c>
      <c r="B20" s="125">
        <v>20</v>
      </c>
      <c r="C20" s="125"/>
      <c r="D20" s="134">
        <v>15</v>
      </c>
      <c r="E20" s="108" t="s">
        <v>88</v>
      </c>
      <c r="F20" s="5">
        <v>30</v>
      </c>
      <c r="G20" s="5"/>
      <c r="H20" s="114"/>
      <c r="I20" s="107" t="s">
        <v>143</v>
      </c>
      <c r="J20" s="5">
        <v>10</v>
      </c>
      <c r="K20" s="5"/>
      <c r="L20" s="114">
        <v>15</v>
      </c>
    </row>
    <row r="21" spans="1:12" ht="15.6" x14ac:dyDescent="0.3">
      <c r="A21" s="117" t="s">
        <v>118</v>
      </c>
      <c r="B21" s="125">
        <v>20</v>
      </c>
      <c r="C21" s="125">
        <v>20</v>
      </c>
      <c r="D21" s="134">
        <v>15</v>
      </c>
      <c r="E21" s="108" t="s">
        <v>89</v>
      </c>
      <c r="F21" s="5">
        <v>10</v>
      </c>
      <c r="G21" s="5"/>
      <c r="H21" s="114"/>
      <c r="I21" s="110" t="s">
        <v>68</v>
      </c>
      <c r="J21" s="110"/>
      <c r="K21" s="110"/>
      <c r="L21" s="116"/>
    </row>
    <row r="22" spans="1:12" ht="15.6" x14ac:dyDescent="0.3">
      <c r="A22" s="115" t="s">
        <v>59</v>
      </c>
      <c r="B22" s="126"/>
      <c r="C22" s="126"/>
      <c r="D22" s="116"/>
      <c r="E22" s="108" t="s">
        <v>90</v>
      </c>
      <c r="F22" s="5">
        <v>20</v>
      </c>
      <c r="G22" s="5"/>
      <c r="H22" s="114"/>
      <c r="I22" s="107" t="s">
        <v>142</v>
      </c>
      <c r="J22" s="5">
        <v>19</v>
      </c>
      <c r="K22" s="5"/>
      <c r="L22" s="114"/>
    </row>
    <row r="23" spans="1:12" ht="14.4" x14ac:dyDescent="0.3">
      <c r="A23" s="117" t="s">
        <v>187</v>
      </c>
      <c r="B23" s="125">
        <v>34</v>
      </c>
      <c r="C23" s="125"/>
      <c r="D23" s="114"/>
      <c r="E23" s="110" t="s">
        <v>55</v>
      </c>
      <c r="F23" s="110"/>
      <c r="G23" s="110"/>
      <c r="H23" s="116"/>
      <c r="I23" s="107" t="s">
        <v>141</v>
      </c>
      <c r="J23" s="5">
        <v>20</v>
      </c>
      <c r="K23" s="5"/>
      <c r="L23" s="114"/>
    </row>
    <row r="24" spans="1:12" ht="14.4" x14ac:dyDescent="0.3">
      <c r="A24" s="117" t="s">
        <v>188</v>
      </c>
      <c r="B24" s="125">
        <v>20</v>
      </c>
      <c r="C24" s="125"/>
      <c r="D24" s="114"/>
      <c r="E24" s="107" t="s">
        <v>91</v>
      </c>
      <c r="F24" s="5">
        <v>20</v>
      </c>
      <c r="G24" s="5"/>
      <c r="H24" s="114"/>
      <c r="I24" s="110" t="s">
        <v>69</v>
      </c>
      <c r="J24" s="110"/>
      <c r="K24" s="110"/>
      <c r="L24" s="116"/>
    </row>
    <row r="25" spans="1:12" ht="14.4" x14ac:dyDescent="0.3">
      <c r="A25" s="117" t="s">
        <v>189</v>
      </c>
      <c r="B25" s="125">
        <v>13</v>
      </c>
      <c r="C25" s="125"/>
      <c r="D25" s="114"/>
      <c r="E25" s="107" t="s">
        <v>92</v>
      </c>
      <c r="F25" s="5">
        <v>15</v>
      </c>
      <c r="G25" s="5"/>
      <c r="H25" s="114"/>
      <c r="I25" s="107" t="s">
        <v>179</v>
      </c>
      <c r="J25" s="5">
        <v>11</v>
      </c>
      <c r="K25" s="5"/>
      <c r="L25" s="114"/>
    </row>
    <row r="26" spans="1:12" ht="14.4" x14ac:dyDescent="0.3">
      <c r="A26" s="117" t="s">
        <v>190</v>
      </c>
      <c r="B26" s="125">
        <v>20</v>
      </c>
      <c r="C26" s="125"/>
      <c r="D26" s="114"/>
      <c r="E26" s="110" t="s">
        <v>57</v>
      </c>
      <c r="F26" s="110"/>
      <c r="G26" s="110"/>
      <c r="H26" s="116"/>
      <c r="I26" s="107" t="s">
        <v>150</v>
      </c>
      <c r="J26" s="5">
        <v>14</v>
      </c>
      <c r="K26" s="5"/>
      <c r="L26" s="114"/>
    </row>
    <row r="27" spans="1:12" ht="14.4" x14ac:dyDescent="0.3">
      <c r="A27" s="117" t="s">
        <v>191</v>
      </c>
      <c r="B27" s="125">
        <v>15</v>
      </c>
      <c r="C27" s="125"/>
      <c r="D27" s="114"/>
      <c r="E27" s="107" t="s">
        <v>97</v>
      </c>
      <c r="F27" s="5">
        <v>35</v>
      </c>
      <c r="G27" s="5"/>
      <c r="H27" s="114">
        <v>20</v>
      </c>
      <c r="I27" s="107" t="s">
        <v>149</v>
      </c>
      <c r="J27" s="5">
        <v>11</v>
      </c>
      <c r="K27" s="5"/>
      <c r="L27" s="114"/>
    </row>
    <row r="28" spans="1:12" ht="14.4" x14ac:dyDescent="0.3">
      <c r="A28" s="117" t="s">
        <v>192</v>
      </c>
      <c r="B28" s="125">
        <v>11</v>
      </c>
      <c r="C28" s="125"/>
      <c r="D28" s="114"/>
      <c r="E28" s="107" t="s">
        <v>96</v>
      </c>
      <c r="F28" s="5">
        <v>15</v>
      </c>
      <c r="G28" s="5"/>
      <c r="H28" s="114">
        <v>20</v>
      </c>
      <c r="I28" s="107" t="s">
        <v>148</v>
      </c>
      <c r="J28" s="5">
        <v>10</v>
      </c>
      <c r="K28" s="5"/>
      <c r="L28" s="114"/>
    </row>
    <row r="29" spans="1:12" ht="14.4" x14ac:dyDescent="0.3">
      <c r="A29" s="115" t="s">
        <v>75</v>
      </c>
      <c r="B29" s="126"/>
      <c r="C29" s="126"/>
      <c r="D29" s="116"/>
      <c r="E29" s="107" t="s">
        <v>95</v>
      </c>
      <c r="F29" s="5">
        <v>25</v>
      </c>
      <c r="G29" s="5">
        <v>20</v>
      </c>
      <c r="H29" s="114">
        <v>20</v>
      </c>
      <c r="I29" s="110" t="s">
        <v>70</v>
      </c>
      <c r="J29" s="110"/>
      <c r="K29" s="110"/>
      <c r="L29" s="116"/>
    </row>
    <row r="30" spans="1:12" ht="14.4" x14ac:dyDescent="0.3">
      <c r="A30" s="117" t="s">
        <v>194</v>
      </c>
      <c r="B30" s="125">
        <v>20</v>
      </c>
      <c r="C30" s="125"/>
      <c r="D30" s="114"/>
      <c r="E30" s="107" t="s">
        <v>94</v>
      </c>
      <c r="F30" s="5">
        <v>24</v>
      </c>
      <c r="G30" s="5">
        <v>20</v>
      </c>
      <c r="H30" s="114">
        <v>20</v>
      </c>
      <c r="I30" s="107" t="s">
        <v>153</v>
      </c>
      <c r="J30" s="5">
        <v>23</v>
      </c>
      <c r="K30" s="5"/>
      <c r="L30" s="114"/>
    </row>
    <row r="31" spans="1:12" ht="14.4" x14ac:dyDescent="0.3">
      <c r="A31" s="117" t="s">
        <v>195</v>
      </c>
      <c r="B31" s="125">
        <v>12</v>
      </c>
      <c r="C31" s="125">
        <v>16</v>
      </c>
      <c r="D31" s="114"/>
      <c r="E31" s="107" t="s">
        <v>93</v>
      </c>
      <c r="F31" s="5">
        <v>21</v>
      </c>
      <c r="G31" s="5"/>
      <c r="H31" s="114"/>
      <c r="I31" s="107" t="s">
        <v>102</v>
      </c>
      <c r="J31" s="5">
        <v>23</v>
      </c>
      <c r="K31" s="5">
        <v>20</v>
      </c>
      <c r="L31" s="114">
        <v>20</v>
      </c>
    </row>
    <row r="32" spans="1:12" ht="14.4" x14ac:dyDescent="0.3">
      <c r="A32" s="117" t="s">
        <v>193</v>
      </c>
      <c r="B32" s="125">
        <v>20</v>
      </c>
      <c r="C32" s="125">
        <v>16</v>
      </c>
      <c r="D32" s="114">
        <v>12</v>
      </c>
      <c r="E32" s="110" t="s">
        <v>58</v>
      </c>
      <c r="F32" s="110"/>
      <c r="G32" s="110"/>
      <c r="H32" s="116"/>
      <c r="I32" s="107" t="s">
        <v>152</v>
      </c>
      <c r="J32" s="5">
        <v>20</v>
      </c>
      <c r="K32" s="5">
        <v>20</v>
      </c>
      <c r="L32" s="114">
        <v>20</v>
      </c>
    </row>
    <row r="33" spans="1:12" ht="14.4" x14ac:dyDescent="0.3">
      <c r="A33" s="117" t="s">
        <v>196</v>
      </c>
      <c r="B33" s="125">
        <v>10</v>
      </c>
      <c r="C33" s="125">
        <v>8</v>
      </c>
      <c r="D33" s="114"/>
      <c r="E33" s="5" t="s">
        <v>97</v>
      </c>
      <c r="F33" s="5">
        <v>15</v>
      </c>
      <c r="G33" s="5"/>
      <c r="H33" s="114"/>
      <c r="I33" s="107" t="s">
        <v>151</v>
      </c>
      <c r="J33" s="5">
        <v>20</v>
      </c>
      <c r="K33" s="5">
        <v>20</v>
      </c>
      <c r="L33" s="114">
        <v>20</v>
      </c>
    </row>
    <row r="34" spans="1:12" ht="14.4" x14ac:dyDescent="0.3">
      <c r="A34" s="117" t="s">
        <v>197</v>
      </c>
      <c r="B34" s="125">
        <v>7</v>
      </c>
      <c r="C34" s="125"/>
      <c r="D34" s="114"/>
      <c r="E34" s="5" t="s">
        <v>92</v>
      </c>
      <c r="F34" s="5">
        <v>15</v>
      </c>
      <c r="G34" s="5"/>
      <c r="H34" s="114"/>
      <c r="I34" s="110" t="s">
        <v>71</v>
      </c>
      <c r="J34" s="110"/>
      <c r="K34" s="110"/>
      <c r="L34" s="116"/>
    </row>
    <row r="35" spans="1:12" ht="14.4" x14ac:dyDescent="0.3">
      <c r="A35" s="117" t="s">
        <v>198</v>
      </c>
      <c r="B35" s="125"/>
      <c r="C35" s="125">
        <v>16</v>
      </c>
      <c r="D35" s="134">
        <v>12</v>
      </c>
      <c r="E35" s="5" t="s">
        <v>95</v>
      </c>
      <c r="F35" s="5">
        <v>25</v>
      </c>
      <c r="G35" s="5"/>
      <c r="H35" s="114"/>
      <c r="I35" s="107" t="s">
        <v>160</v>
      </c>
      <c r="J35" s="5">
        <v>10</v>
      </c>
      <c r="K35" s="5"/>
      <c r="L35" s="114"/>
    </row>
    <row r="36" spans="1:12" ht="14.4" x14ac:dyDescent="0.3">
      <c r="A36" s="119" t="s">
        <v>199</v>
      </c>
      <c r="C36" s="22">
        <v>16</v>
      </c>
      <c r="D36" s="134">
        <v>12</v>
      </c>
      <c r="E36" s="5" t="s">
        <v>94</v>
      </c>
      <c r="F36" s="5">
        <v>24</v>
      </c>
      <c r="G36" s="5"/>
      <c r="H36" s="114"/>
      <c r="I36" s="107" t="s">
        <v>163</v>
      </c>
      <c r="J36" s="5">
        <v>25</v>
      </c>
      <c r="K36" s="5"/>
      <c r="L36" s="114"/>
    </row>
    <row r="37" spans="1:12" ht="14.4" x14ac:dyDescent="0.3">
      <c r="A37" s="119" t="s">
        <v>200</v>
      </c>
      <c r="C37" s="22">
        <v>16</v>
      </c>
      <c r="D37" s="134">
        <v>12</v>
      </c>
      <c r="E37" s="5" t="s">
        <v>93</v>
      </c>
      <c r="F37" s="5">
        <v>21</v>
      </c>
      <c r="G37" s="5"/>
      <c r="H37" s="114"/>
      <c r="I37" s="110" t="s">
        <v>72</v>
      </c>
      <c r="J37" s="110"/>
      <c r="K37" s="110"/>
      <c r="L37" s="116"/>
    </row>
    <row r="38" spans="1:12" ht="14.4" x14ac:dyDescent="0.3">
      <c r="A38" s="119" t="s">
        <v>202</v>
      </c>
      <c r="C38" s="22">
        <v>9</v>
      </c>
      <c r="D38" s="134"/>
      <c r="E38" s="5" t="s">
        <v>105</v>
      </c>
      <c r="F38" s="5">
        <v>7</v>
      </c>
      <c r="G38" s="5"/>
      <c r="H38" s="114">
        <v>5</v>
      </c>
      <c r="I38" s="107" t="s">
        <v>162</v>
      </c>
      <c r="J38" s="5">
        <v>20</v>
      </c>
      <c r="K38" s="5"/>
      <c r="L38" s="114"/>
    </row>
    <row r="39" spans="1:12" ht="14.4" x14ac:dyDescent="0.3">
      <c r="A39" s="119" t="s">
        <v>203</v>
      </c>
      <c r="C39" s="22">
        <v>8</v>
      </c>
      <c r="D39" s="134"/>
      <c r="E39" s="121" t="s">
        <v>104</v>
      </c>
      <c r="F39" s="5">
        <v>30</v>
      </c>
      <c r="G39" s="5"/>
      <c r="H39" s="114"/>
      <c r="I39" s="107" t="s">
        <v>161</v>
      </c>
      <c r="J39" s="5">
        <v>20</v>
      </c>
      <c r="K39" s="5"/>
      <c r="L39" s="114"/>
    </row>
    <row r="40" spans="1:12" ht="14.4" x14ac:dyDescent="0.3">
      <c r="A40" s="119" t="s">
        <v>204</v>
      </c>
      <c r="C40" s="22">
        <v>16</v>
      </c>
      <c r="D40" s="134">
        <v>12</v>
      </c>
      <c r="E40" s="110" t="s">
        <v>60</v>
      </c>
      <c r="F40" s="110"/>
      <c r="G40" s="110"/>
      <c r="H40" s="116"/>
      <c r="I40" s="110" t="s">
        <v>73</v>
      </c>
      <c r="J40" s="110"/>
      <c r="K40" s="110"/>
      <c r="L40" s="116"/>
    </row>
    <row r="41" spans="1:12" ht="14.4" x14ac:dyDescent="0.3">
      <c r="A41" s="119" t="s">
        <v>205</v>
      </c>
      <c r="C41" s="22">
        <v>16</v>
      </c>
      <c r="D41" s="114"/>
      <c r="E41" s="107" t="s">
        <v>103</v>
      </c>
      <c r="F41" s="5">
        <v>20</v>
      </c>
      <c r="G41" s="5"/>
      <c r="H41" s="114"/>
      <c r="I41" s="107" t="s">
        <v>160</v>
      </c>
      <c r="J41" s="5">
        <v>13</v>
      </c>
      <c r="K41" s="5"/>
      <c r="L41" s="114"/>
    </row>
    <row r="42" spans="1:12" ht="14.4" x14ac:dyDescent="0.3">
      <c r="A42" s="119" t="s">
        <v>206</v>
      </c>
      <c r="C42" s="22">
        <v>16</v>
      </c>
      <c r="D42" s="114"/>
      <c r="E42" s="107" t="s">
        <v>102</v>
      </c>
      <c r="F42" s="5">
        <v>25</v>
      </c>
      <c r="G42" s="5"/>
      <c r="H42" s="114"/>
      <c r="I42" s="107" t="s">
        <v>159</v>
      </c>
      <c r="J42" s="5">
        <v>20</v>
      </c>
      <c r="K42" s="5"/>
      <c r="L42" s="114"/>
    </row>
    <row r="43" spans="1:12" ht="14.4" x14ac:dyDescent="0.3">
      <c r="A43" s="119" t="s">
        <v>207</v>
      </c>
      <c r="C43" s="22">
        <v>16</v>
      </c>
      <c r="D43" s="114"/>
      <c r="E43" s="107" t="s">
        <v>101</v>
      </c>
      <c r="F43" s="5">
        <v>15</v>
      </c>
      <c r="G43" s="5"/>
      <c r="H43" s="114"/>
      <c r="I43" s="110" t="s">
        <v>74</v>
      </c>
      <c r="J43" s="110"/>
      <c r="K43" s="110"/>
      <c r="L43" s="116"/>
    </row>
    <row r="44" spans="1:12" ht="14.4" x14ac:dyDescent="0.3">
      <c r="A44" s="119" t="s">
        <v>208</v>
      </c>
      <c r="C44" s="22">
        <v>16</v>
      </c>
      <c r="D44" s="114"/>
      <c r="E44" s="107" t="s">
        <v>98</v>
      </c>
      <c r="F44" s="5">
        <v>10</v>
      </c>
      <c r="G44" s="5"/>
      <c r="H44" s="114"/>
      <c r="I44" s="121" t="s">
        <v>158</v>
      </c>
      <c r="J44" s="5">
        <v>18</v>
      </c>
      <c r="K44" s="5"/>
      <c r="L44" s="114"/>
    </row>
    <row r="45" spans="1:12" ht="14.4" x14ac:dyDescent="0.3">
      <c r="A45" s="115" t="s">
        <v>186</v>
      </c>
      <c r="B45" s="131" t="s">
        <v>184</v>
      </c>
      <c r="C45" s="131" t="s">
        <v>185</v>
      </c>
      <c r="D45" s="137" t="s">
        <v>185</v>
      </c>
      <c r="E45" s="107" t="s">
        <v>100</v>
      </c>
      <c r="F45" s="5">
        <v>15</v>
      </c>
      <c r="G45" s="5"/>
      <c r="H45" s="114"/>
      <c r="I45" s="121" t="s">
        <v>157</v>
      </c>
      <c r="J45" s="5">
        <v>15</v>
      </c>
      <c r="K45" s="5"/>
      <c r="L45" s="114">
        <v>15</v>
      </c>
    </row>
    <row r="46" spans="1:12" ht="14.4" x14ac:dyDescent="0.3">
      <c r="A46" s="117" t="s">
        <v>135</v>
      </c>
      <c r="B46" s="128">
        <v>1000</v>
      </c>
      <c r="C46" s="128"/>
      <c r="D46" s="114"/>
      <c r="E46" s="107" t="s">
        <v>99</v>
      </c>
      <c r="F46" s="5">
        <v>20</v>
      </c>
      <c r="G46" s="5"/>
      <c r="H46" s="114"/>
      <c r="I46" s="121" t="s">
        <v>156</v>
      </c>
      <c r="J46" s="5">
        <v>18</v>
      </c>
      <c r="K46" s="5"/>
      <c r="L46" s="114"/>
    </row>
    <row r="47" spans="1:12" ht="14.4" x14ac:dyDescent="0.3">
      <c r="A47" s="117" t="s">
        <v>134</v>
      </c>
      <c r="B47" s="128">
        <v>10000</v>
      </c>
      <c r="C47" s="128">
        <v>8</v>
      </c>
      <c r="D47" s="114">
        <v>2</v>
      </c>
      <c r="E47" s="110" t="s">
        <v>76</v>
      </c>
      <c r="F47" s="110"/>
      <c r="G47" s="110"/>
      <c r="H47" s="116"/>
      <c r="I47" s="121" t="s">
        <v>155</v>
      </c>
      <c r="J47" s="5">
        <v>10</v>
      </c>
      <c r="K47" s="5"/>
      <c r="L47" s="114"/>
    </row>
    <row r="48" spans="1:12" ht="14.4" x14ac:dyDescent="0.3">
      <c r="A48" s="117" t="s">
        <v>133</v>
      </c>
      <c r="B48" s="128">
        <v>12000</v>
      </c>
      <c r="C48" s="128"/>
      <c r="D48" s="114"/>
      <c r="E48" s="107" t="s">
        <v>111</v>
      </c>
      <c r="F48" s="5">
        <v>15</v>
      </c>
      <c r="G48" s="5"/>
      <c r="H48" s="114"/>
      <c r="I48" s="121" t="s">
        <v>154</v>
      </c>
      <c r="J48" s="5">
        <v>15</v>
      </c>
      <c r="K48" s="5">
        <v>15</v>
      </c>
      <c r="L48" s="114">
        <v>15</v>
      </c>
    </row>
    <row r="49" spans="1:12" ht="14.4" x14ac:dyDescent="0.3">
      <c r="A49" s="117" t="s">
        <v>132</v>
      </c>
      <c r="B49" s="128">
        <v>20000</v>
      </c>
      <c r="C49" s="128"/>
      <c r="D49" s="114"/>
      <c r="E49" s="107" t="s">
        <v>110</v>
      </c>
      <c r="F49" s="5">
        <v>10</v>
      </c>
      <c r="G49" s="5">
        <v>16</v>
      </c>
      <c r="H49" s="114">
        <v>15</v>
      </c>
      <c r="I49" s="110" t="s">
        <v>77</v>
      </c>
      <c r="J49" s="110"/>
      <c r="K49" s="110"/>
      <c r="L49" s="116"/>
    </row>
    <row r="50" spans="1:12" ht="14.4" x14ac:dyDescent="0.3">
      <c r="A50" s="117" t="s">
        <v>131</v>
      </c>
      <c r="B50" s="128">
        <v>18000</v>
      </c>
      <c r="C50" s="128"/>
      <c r="D50" s="114"/>
      <c r="E50" s="107" t="s">
        <v>109</v>
      </c>
      <c r="F50" s="5">
        <v>10</v>
      </c>
      <c r="G50" s="5"/>
      <c r="H50" s="114"/>
      <c r="I50" s="107" t="s">
        <v>178</v>
      </c>
      <c r="J50" s="5">
        <v>60.3</v>
      </c>
      <c r="K50" s="5"/>
      <c r="L50" s="114"/>
    </row>
    <row r="51" spans="1:12" ht="14.4" x14ac:dyDescent="0.3">
      <c r="A51" s="117" t="s">
        <v>130</v>
      </c>
      <c r="B51" s="128">
        <v>20000</v>
      </c>
      <c r="C51" s="128"/>
      <c r="D51" s="114"/>
      <c r="E51" s="107" t="s">
        <v>108</v>
      </c>
      <c r="F51" s="5">
        <v>3</v>
      </c>
      <c r="G51" s="5">
        <v>4</v>
      </c>
      <c r="H51" s="114">
        <v>4</v>
      </c>
      <c r="I51" s="107" t="s">
        <v>177</v>
      </c>
      <c r="J51" s="5">
        <v>46.7</v>
      </c>
      <c r="K51" s="5"/>
      <c r="L51" s="114"/>
    </row>
    <row r="52" spans="1:12" ht="14.4" x14ac:dyDescent="0.3">
      <c r="A52" s="117" t="s">
        <v>129</v>
      </c>
      <c r="B52" s="128">
        <v>20000</v>
      </c>
      <c r="C52" s="128"/>
      <c r="D52" s="114"/>
      <c r="E52" s="107" t="s">
        <v>107</v>
      </c>
      <c r="F52" s="5">
        <v>11</v>
      </c>
      <c r="G52" s="5"/>
      <c r="H52" s="114"/>
      <c r="I52" s="107" t="s">
        <v>176</v>
      </c>
      <c r="J52" s="5">
        <v>26.4</v>
      </c>
      <c r="K52" s="5"/>
      <c r="L52" s="114"/>
    </row>
    <row r="53" spans="1:12" ht="14.4" x14ac:dyDescent="0.3">
      <c r="A53" s="117" t="s">
        <v>128</v>
      </c>
      <c r="B53" s="128">
        <v>9000</v>
      </c>
      <c r="C53" s="128"/>
      <c r="D53" s="114"/>
      <c r="E53" s="107" t="s">
        <v>106</v>
      </c>
      <c r="F53" s="5">
        <v>14</v>
      </c>
      <c r="G53" s="5"/>
      <c r="H53" s="114"/>
      <c r="I53" s="107" t="s">
        <v>175</v>
      </c>
      <c r="J53" s="5">
        <v>23</v>
      </c>
      <c r="K53" s="5"/>
      <c r="L53" s="114"/>
    </row>
    <row r="54" spans="1:12" ht="14.4" x14ac:dyDescent="0.3">
      <c r="A54" s="117" t="s">
        <v>127</v>
      </c>
      <c r="B54" s="128">
        <v>100000</v>
      </c>
      <c r="C54" s="128"/>
      <c r="D54" s="114"/>
      <c r="E54" s="107" t="s">
        <v>209</v>
      </c>
      <c r="F54" s="107"/>
      <c r="G54" s="107">
        <v>8</v>
      </c>
      <c r="H54" s="114"/>
      <c r="I54" s="107" t="s">
        <v>174</v>
      </c>
      <c r="J54" s="5">
        <v>11.2</v>
      </c>
      <c r="K54" s="5"/>
      <c r="L54" s="114"/>
    </row>
    <row r="55" spans="1:12" ht="14.4" x14ac:dyDescent="0.3">
      <c r="A55" s="117" t="s">
        <v>126</v>
      </c>
      <c r="B55" s="128">
        <v>100000</v>
      </c>
      <c r="C55" s="128"/>
      <c r="D55" s="114"/>
      <c r="E55" s="107" t="s">
        <v>210</v>
      </c>
      <c r="F55" s="107"/>
      <c r="G55" s="107">
        <v>4</v>
      </c>
      <c r="H55" s="114"/>
      <c r="I55" s="107" t="s">
        <v>173</v>
      </c>
      <c r="J55" s="5">
        <v>17.7</v>
      </c>
      <c r="K55" s="5"/>
      <c r="L55" s="114"/>
    </row>
    <row r="56" spans="1:12" ht="14.4" x14ac:dyDescent="0.3">
      <c r="A56" s="132" t="s">
        <v>201</v>
      </c>
      <c r="B56" s="125"/>
      <c r="C56" s="125">
        <v>0.6</v>
      </c>
      <c r="D56" s="114"/>
      <c r="E56" s="107" t="s">
        <v>211</v>
      </c>
      <c r="F56" s="107"/>
      <c r="G56" s="107">
        <v>16</v>
      </c>
      <c r="H56" s="114"/>
      <c r="I56" s="107" t="s">
        <v>172</v>
      </c>
      <c r="J56" s="5">
        <v>17.5</v>
      </c>
      <c r="K56" s="5"/>
      <c r="L56" s="114"/>
    </row>
    <row r="57" spans="1:12" ht="14.4" x14ac:dyDescent="0.3">
      <c r="A57" s="115" t="s">
        <v>230</v>
      </c>
      <c r="D57" s="114"/>
      <c r="E57" s="107" t="s">
        <v>212</v>
      </c>
      <c r="F57" s="107"/>
      <c r="G57" s="107">
        <v>12</v>
      </c>
      <c r="H57" s="114"/>
      <c r="I57" s="107" t="s">
        <v>171</v>
      </c>
      <c r="J57" s="5">
        <v>16.7</v>
      </c>
      <c r="K57" s="5"/>
      <c r="L57" s="114"/>
    </row>
    <row r="58" spans="1:12" ht="14.4" x14ac:dyDescent="0.3">
      <c r="A58" s="133" t="s">
        <v>231</v>
      </c>
      <c r="C58" s="22">
        <v>12</v>
      </c>
      <c r="D58" s="114"/>
      <c r="E58" s="107" t="s">
        <v>213</v>
      </c>
      <c r="F58" s="107"/>
      <c r="G58" s="107">
        <v>11</v>
      </c>
      <c r="H58" s="114"/>
      <c r="I58" s="107" t="s">
        <v>170</v>
      </c>
      <c r="J58" s="5">
        <v>15.9</v>
      </c>
      <c r="K58" s="5"/>
      <c r="L58" s="114"/>
    </row>
    <row r="59" spans="1:12" ht="14.4" x14ac:dyDescent="0.3">
      <c r="A59" s="117" t="s">
        <v>232</v>
      </c>
      <c r="B59" s="107"/>
      <c r="C59" s="107">
        <v>5</v>
      </c>
      <c r="D59" s="114"/>
      <c r="E59" s="107" t="s">
        <v>214</v>
      </c>
      <c r="F59" s="107"/>
      <c r="G59" s="107">
        <v>5</v>
      </c>
      <c r="H59" s="114"/>
      <c r="I59" s="107" t="s">
        <v>169</v>
      </c>
      <c r="J59" s="5">
        <v>14.7</v>
      </c>
      <c r="K59" s="5"/>
      <c r="L59" s="114"/>
    </row>
    <row r="60" spans="1:12" ht="14.4" x14ac:dyDescent="0.3">
      <c r="A60" s="117" t="s">
        <v>233</v>
      </c>
      <c r="B60" s="107"/>
      <c r="C60" s="107">
        <v>1</v>
      </c>
      <c r="D60" s="114"/>
      <c r="E60" s="107" t="s">
        <v>216</v>
      </c>
      <c r="F60" s="107"/>
      <c r="G60" s="107">
        <v>16</v>
      </c>
      <c r="H60" s="114"/>
      <c r="I60" s="107" t="s">
        <v>168</v>
      </c>
      <c r="J60" s="5">
        <v>14.2</v>
      </c>
      <c r="K60" s="5"/>
      <c r="L60" s="114"/>
    </row>
    <row r="61" spans="1:12" ht="14.4" x14ac:dyDescent="0.3">
      <c r="A61" s="117" t="s">
        <v>234</v>
      </c>
      <c r="B61" s="107"/>
      <c r="C61" s="107">
        <v>15</v>
      </c>
      <c r="D61" s="114"/>
      <c r="E61" s="107" t="s">
        <v>217</v>
      </c>
      <c r="F61" s="107"/>
      <c r="G61" s="107">
        <v>12</v>
      </c>
      <c r="H61" s="114"/>
      <c r="I61" s="107" t="s">
        <v>167</v>
      </c>
      <c r="J61" s="5">
        <v>13.8</v>
      </c>
      <c r="K61" s="5"/>
      <c r="L61" s="114"/>
    </row>
    <row r="62" spans="1:12" ht="14.4" x14ac:dyDescent="0.3">
      <c r="A62" s="117" t="s">
        <v>235</v>
      </c>
      <c r="B62" s="107"/>
      <c r="C62" s="107">
        <v>15</v>
      </c>
      <c r="D62" s="114"/>
      <c r="E62" s="107" t="s">
        <v>218</v>
      </c>
      <c r="F62" s="107"/>
      <c r="G62" s="107">
        <v>16</v>
      </c>
      <c r="H62" s="114"/>
      <c r="I62" s="107" t="s">
        <v>166</v>
      </c>
      <c r="J62" s="5">
        <v>12.8</v>
      </c>
      <c r="K62" s="5"/>
      <c r="L62" s="114"/>
    </row>
    <row r="63" spans="1:12" ht="14.4" x14ac:dyDescent="0.3">
      <c r="A63" s="117" t="s">
        <v>236</v>
      </c>
      <c r="B63" s="107"/>
      <c r="C63" s="107">
        <v>20</v>
      </c>
      <c r="D63" s="114"/>
      <c r="E63" s="107" t="s">
        <v>219</v>
      </c>
      <c r="F63" s="107"/>
      <c r="G63" s="107">
        <v>8</v>
      </c>
      <c r="H63" s="114"/>
      <c r="I63" s="107" t="s">
        <v>165</v>
      </c>
      <c r="J63" s="5">
        <v>12.7</v>
      </c>
      <c r="K63" s="5"/>
      <c r="L63" s="114"/>
    </row>
    <row r="64" spans="1:12" ht="14.4" x14ac:dyDescent="0.3">
      <c r="A64" s="117" t="s">
        <v>237</v>
      </c>
      <c r="B64" s="107"/>
      <c r="C64" s="107">
        <v>15</v>
      </c>
      <c r="D64" s="114"/>
      <c r="E64" s="107" t="s">
        <v>220</v>
      </c>
      <c r="F64" s="107"/>
      <c r="G64" s="107">
        <v>4</v>
      </c>
      <c r="H64" s="114"/>
      <c r="I64" s="107" t="s">
        <v>164</v>
      </c>
      <c r="J64" s="5">
        <v>10.6</v>
      </c>
      <c r="K64" s="5"/>
      <c r="L64" s="114"/>
    </row>
    <row r="65" spans="1:12" ht="14.4" x14ac:dyDescent="0.3">
      <c r="A65" s="117" t="s">
        <v>238</v>
      </c>
      <c r="B65" s="107"/>
      <c r="C65" s="107">
        <v>15</v>
      </c>
      <c r="D65" s="114"/>
      <c r="E65" s="107" t="s">
        <v>221</v>
      </c>
      <c r="F65" s="107"/>
      <c r="G65" s="107">
        <v>16</v>
      </c>
      <c r="H65" s="114"/>
      <c r="I65" s="5" t="s">
        <v>183</v>
      </c>
      <c r="J65" s="5"/>
      <c r="K65" s="5"/>
      <c r="L65" s="114">
        <v>20</v>
      </c>
    </row>
    <row r="66" spans="1:12" ht="14.4" x14ac:dyDescent="0.3">
      <c r="A66" s="117" t="s">
        <v>239</v>
      </c>
      <c r="B66" s="107"/>
      <c r="C66" s="107">
        <v>10</v>
      </c>
      <c r="D66" s="114"/>
      <c r="E66" s="107" t="s">
        <v>222</v>
      </c>
      <c r="F66" s="107"/>
      <c r="G66" s="107">
        <v>16</v>
      </c>
      <c r="H66" s="114"/>
      <c r="I66" s="110" t="s">
        <v>56</v>
      </c>
      <c r="J66" s="126"/>
      <c r="K66" s="126"/>
      <c r="L66" s="116"/>
    </row>
    <row r="67" spans="1:12" ht="14.4" x14ac:dyDescent="0.3">
      <c r="A67" s="117" t="s">
        <v>240</v>
      </c>
      <c r="B67" s="107"/>
      <c r="C67" s="107">
        <v>15</v>
      </c>
      <c r="D67" s="114"/>
      <c r="E67" s="107" t="s">
        <v>223</v>
      </c>
      <c r="F67" s="107"/>
      <c r="G67" s="107">
        <v>16</v>
      </c>
      <c r="H67" s="114"/>
      <c r="I67" s="107" t="s">
        <v>117</v>
      </c>
      <c r="J67" s="125">
        <v>13</v>
      </c>
      <c r="K67" s="125">
        <v>15</v>
      </c>
      <c r="L67" s="134">
        <v>15</v>
      </c>
    </row>
    <row r="68" spans="1:12" ht="14.4" x14ac:dyDescent="0.3">
      <c r="A68" s="117" t="s">
        <v>241</v>
      </c>
      <c r="B68" s="107"/>
      <c r="C68" s="107">
        <v>20</v>
      </c>
      <c r="D68" s="114"/>
      <c r="E68" s="107" t="s">
        <v>224</v>
      </c>
      <c r="F68" s="107"/>
      <c r="G68" s="107">
        <v>16</v>
      </c>
      <c r="H68" s="114"/>
      <c r="I68" s="107" t="s">
        <v>116</v>
      </c>
      <c r="J68" s="125">
        <v>13</v>
      </c>
      <c r="K68" s="125"/>
      <c r="L68" s="114"/>
    </row>
    <row r="69" spans="1:12" ht="14.4" x14ac:dyDescent="0.3">
      <c r="A69" s="117" t="s">
        <v>242</v>
      </c>
      <c r="B69" s="107"/>
      <c r="C69" s="107">
        <v>5</v>
      </c>
      <c r="D69" s="114"/>
      <c r="E69" s="107" t="s">
        <v>225</v>
      </c>
      <c r="F69" s="107"/>
      <c r="G69" s="107">
        <v>16</v>
      </c>
      <c r="H69" s="114"/>
      <c r="I69" s="107" t="s">
        <v>115</v>
      </c>
      <c r="J69" s="125">
        <v>16</v>
      </c>
      <c r="K69" s="125"/>
      <c r="L69" s="114"/>
    </row>
    <row r="70" spans="1:12" ht="14.4" x14ac:dyDescent="0.3">
      <c r="A70" s="117" t="s">
        <v>243</v>
      </c>
      <c r="B70" s="107"/>
      <c r="C70" s="107">
        <v>15</v>
      </c>
      <c r="D70" s="114"/>
      <c r="E70" s="107" t="s">
        <v>226</v>
      </c>
      <c r="F70" s="107"/>
      <c r="G70" s="107">
        <v>5</v>
      </c>
      <c r="H70" s="114"/>
      <c r="I70" s="107" t="s">
        <v>114</v>
      </c>
      <c r="J70" s="125">
        <v>15</v>
      </c>
      <c r="K70" s="125"/>
      <c r="L70" s="114"/>
    </row>
    <row r="71" spans="1:12" ht="14.4" x14ac:dyDescent="0.3">
      <c r="A71" s="117" t="s">
        <v>244</v>
      </c>
      <c r="B71" s="107"/>
      <c r="C71" s="107">
        <v>11</v>
      </c>
      <c r="D71" s="114"/>
      <c r="E71" s="107" t="s">
        <v>227</v>
      </c>
      <c r="F71" s="107"/>
      <c r="G71" s="107">
        <v>14</v>
      </c>
      <c r="H71" s="114"/>
      <c r="I71" s="107" t="s">
        <v>113</v>
      </c>
      <c r="J71" s="125">
        <v>20</v>
      </c>
      <c r="K71" s="125"/>
      <c r="L71" s="114"/>
    </row>
    <row r="72" spans="1:12" ht="14.4" x14ac:dyDescent="0.3">
      <c r="A72" s="117" t="s">
        <v>245</v>
      </c>
      <c r="B72" s="107"/>
      <c r="C72" s="107">
        <v>15</v>
      </c>
      <c r="D72" s="114"/>
      <c r="E72" s="111" t="s">
        <v>232</v>
      </c>
      <c r="G72" s="111">
        <v>5</v>
      </c>
      <c r="H72" s="114"/>
      <c r="I72" s="107" t="s">
        <v>112</v>
      </c>
      <c r="J72" s="125">
        <v>10</v>
      </c>
      <c r="K72" s="125"/>
      <c r="L72" s="114"/>
    </row>
    <row r="73" spans="1:12" ht="14.4" x14ac:dyDescent="0.3">
      <c r="A73" s="117" t="s">
        <v>246</v>
      </c>
      <c r="B73" s="107"/>
      <c r="C73" s="107">
        <v>3</v>
      </c>
      <c r="D73" s="114"/>
      <c r="E73" s="5"/>
      <c r="F73" s="5"/>
      <c r="G73" s="5"/>
      <c r="H73" s="114"/>
      <c r="L73" s="114"/>
    </row>
    <row r="74" spans="1:12" x14ac:dyDescent="0.25">
      <c r="D74" s="114"/>
      <c r="E74" s="5"/>
      <c r="F74" s="5"/>
      <c r="G74" s="5"/>
      <c r="H74" s="114"/>
      <c r="L74" s="114"/>
    </row>
    <row r="75" spans="1:12" x14ac:dyDescent="0.25">
      <c r="A75" s="4"/>
      <c r="B75" s="129"/>
      <c r="C75" s="129"/>
      <c r="D75" s="122"/>
      <c r="E75" s="4"/>
      <c r="F75" s="4"/>
      <c r="G75" s="4"/>
      <c r="H75" s="122"/>
      <c r="I75" s="4"/>
      <c r="J75" s="4"/>
      <c r="K75" s="4"/>
      <c r="L75" s="122"/>
    </row>
  </sheetData>
  <mergeCells count="1">
    <mergeCell ref="A1:L1"/>
  </mergeCells>
  <phoneticPr fontId="32" type="noConversion"/>
  <pageMargins left="0.7" right="0.7" top="0.75" bottom="0.75" header="0.3" footer="0.3"/>
  <pageSetup scale="56" fitToHeight="0" orientation="landscape" r:id="rId1"/>
  <rowBreaks count="1" manualBreakCount="1">
    <brk id="56"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Instructions</vt:lpstr>
      <vt:lpstr>Summary Table </vt:lpstr>
      <vt:lpstr>Detail Table</vt:lpstr>
      <vt:lpstr>Carry Forward Savings Worksheet</vt:lpstr>
      <vt:lpstr>Savings Calculations</vt:lpstr>
      <vt:lpstr>Measure Life Reference</vt:lpstr>
      <vt:lpstr>'Detail Table'!Print_Area</vt:lpstr>
      <vt:lpstr>Instructions!Print_Area</vt:lpstr>
      <vt:lpstr>'Measure Life Reference'!Print_Area</vt:lpstr>
      <vt:lpstr>'Savings Calculations'!Print_Area</vt:lpstr>
      <vt:lpstr>'Summary Table '!Print_Area</vt:lpstr>
    </vt:vector>
  </TitlesOfParts>
  <Company>State of Michigan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johnstonr</dc:creator>
  <cp:lastModifiedBy>Ashley M. Gschwender 1</cp:lastModifiedBy>
  <cp:lastPrinted>2012-06-27T17:23:31Z</cp:lastPrinted>
  <dcterms:created xsi:type="dcterms:W3CDTF">2008-11-21T21:39:16Z</dcterms:created>
  <dcterms:modified xsi:type="dcterms:W3CDTF">2017-03-17T11:11:04Z</dcterms:modified>
</cp:coreProperties>
</file>